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DPS\"/>
    </mc:Choice>
  </mc:AlternateContent>
  <bookViews>
    <workbookView xWindow="0" yWindow="0" windowWidth="23040" windowHeight="9192"/>
  </bookViews>
  <sheets>
    <sheet name="Hoja4" sheetId="1" r:id="rId1"/>
  </sheets>
  <definedNames>
    <definedName name="_xlnm._FilterDatabase" localSheetId="0" hidden="1">Hoja4!$A$3:$J$97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5" i="1" l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5" i="1"/>
  <c r="E5" i="1"/>
  <c r="G5" i="1"/>
  <c r="I5" i="1"/>
</calcChain>
</file>

<file path=xl/sharedStrings.xml><?xml version="1.0" encoding="utf-8"?>
<sst xmlns="http://schemas.openxmlformats.org/spreadsheetml/2006/main" count="215" uniqueCount="151">
  <si>
    <t>ADQUISICIÓN DE BIENES Y SERVICIOS</t>
  </si>
  <si>
    <t>C-4199-1500-2-0-4199062-02</t>
  </si>
  <si>
    <t xml:space="preserve">SERVICIOS TECNOLÓGICOS </t>
  </si>
  <si>
    <t>C-4199-1500-2-0-4199062</t>
  </si>
  <si>
    <r>
      <t xml:space="preserve">IMPLEMENTACIÓN Y AMPLIACIÓN DE LAS </t>
    </r>
    <r>
      <rPr>
        <b/>
        <sz val="10"/>
        <color rgb="FFFF0000"/>
        <rFont val="Arial Narrow"/>
        <family val="2"/>
      </rPr>
      <t>TECNOLOGÍAS DE INFORMACIÓN Y COMUNICACIONES</t>
    </r>
    <r>
      <rPr>
        <b/>
        <sz val="10"/>
        <color rgb="FF094A82"/>
        <rFont val="Arial Narrow"/>
        <family val="2"/>
      </rPr>
      <t xml:space="preserve"> </t>
    </r>
    <r>
      <rPr>
        <b/>
        <sz val="10"/>
        <rFont val="Arial Narrow"/>
        <family val="2"/>
      </rPr>
      <t>EN DPS A NIVEL  NACIONAL</t>
    </r>
  </si>
  <si>
    <t>C-4199-1500-2</t>
  </si>
  <si>
    <t>x</t>
  </si>
  <si>
    <t>INTERSUBSECTORIAL DESARROLLO SOCIAL</t>
  </si>
  <si>
    <t>C-4199-1500</t>
  </si>
  <si>
    <t>FORTALECIMIENTO DE LA GESTIÓN Y DIRECCIÓN DEL SECTOR INCLUSIÓN SOCIAL Y RECONCILIACIÓN</t>
  </si>
  <si>
    <t>C-4199</t>
  </si>
  <si>
    <t>TRANSFERENCIAS CORRIENTES</t>
  </si>
  <si>
    <t>C-4103-1500-25-0-4103057-03</t>
  </si>
  <si>
    <t>C-4103-1500-25-0-4103057-02</t>
  </si>
  <si>
    <t>SERVICIO DE APOYO A UNIDADES PRODUCTIVAS INDIVIDUALES PARA LA GENERACIÓN DE INGRESOS</t>
  </si>
  <si>
    <t>C-4103-1500-25-0-4103057</t>
  </si>
  <si>
    <t>C-4103-1500-25-0-4103050-02</t>
  </si>
  <si>
    <t>SERVICIO DE ACOMPAÑAMIENTO FAMILIAR Y COMUNITARIO PARA LA SUPERACIÓN DE LA POBREZA</t>
  </si>
  <si>
    <t>C-4103-1500-25-0-4103050</t>
  </si>
  <si>
    <r>
      <t xml:space="preserve">IMPLEMENTACION  DE UNA HERRAMIENTA DE </t>
    </r>
    <r>
      <rPr>
        <b/>
        <sz val="10"/>
        <color rgb="FFFF0000"/>
        <rFont val="MonSERRAT"/>
      </rPr>
      <t>GENERACION DE INGRESOS</t>
    </r>
    <r>
      <rPr>
        <b/>
        <sz val="10"/>
        <rFont val="MonSERRAT"/>
      </rPr>
      <t xml:space="preserve"> PARA POBLACION VULNERABLE A NIVEL NACIONAL</t>
    </r>
  </si>
  <si>
    <t>C-4103-1500-25</t>
  </si>
  <si>
    <t>C-4103-1500-23-0-4103065-03</t>
  </si>
  <si>
    <t>C-4103-1500-23-0-4103065-02</t>
  </si>
  <si>
    <t>IMPLEMENTACIÓN DE SUBSIDIO ECONÓMICO PARA POBLACIÓN ADULTA MAYOR EN SITUACIÓN DE VULNERABILIDAD - NACIONAL</t>
  </si>
  <si>
    <t>C-4103-1500-23-0-4103065</t>
  </si>
  <si>
    <r>
      <t xml:space="preserve">IMPLEMENTACIÓN DE SUBSIDIO ECONÓMICO PARA </t>
    </r>
    <r>
      <rPr>
        <b/>
        <sz val="10"/>
        <color rgb="FFFF0000"/>
        <rFont val="Arial Narrow"/>
        <family val="2"/>
      </rPr>
      <t xml:space="preserve">POBLACIÓN ADULTA MAYOR </t>
    </r>
    <r>
      <rPr>
        <b/>
        <sz val="10"/>
        <rFont val="Arial Narrow"/>
        <family val="2"/>
      </rPr>
      <t>EN SITUACIÓN DE VULNERABILIDAD - NACIONAL</t>
    </r>
  </si>
  <si>
    <t>C-4103-1500-23</t>
  </si>
  <si>
    <t>C-4103-1500-22-0-4103062-03</t>
  </si>
  <si>
    <t>C-4103-1500-22-0-4103062-02</t>
  </si>
  <si>
    <t xml:space="preserve">SERVICIO DE APOYO PARA EL MEJORAMIENTO DE CONDICIONES FÍSICAS O DOTACIÓN DE VIVIENDA DE HOGARES  VULNERABLES RURALES - IMPLEMENTACION DE UNA INTERVENCION INTEGRAL DIRIGIDA A LOS HOGARES RURALES VICTIMAS DE DESPLAZAMIENTO </t>
  </si>
  <si>
    <t>C-4103-1500-22-0-4103062</t>
  </si>
  <si>
    <t>C-4103-1500-22-0-4103057-03</t>
  </si>
  <si>
    <t>C-4103-1500-22-0-4103057-02</t>
  </si>
  <si>
    <t xml:space="preserve"> SERVICIO DE APOYO A UNIDADES PRODUCTIVAS INDIVIDUALES PARA LA GENERACIÓN DE INGRESOS - IMPLEMENTACION DE UNA INTERVENCION INTEGRAL DIRIGIDA A LOS HOGARES RURALES VICTIMAS DE DESPLAZAMIENTO FORZADO EN CONDICIONES DE VULNERABLE</t>
  </si>
  <si>
    <t>C-4103-1500-22-0-4103057</t>
  </si>
  <si>
    <t>C-4103-1500-22-0-4103055-02</t>
  </si>
  <si>
    <t>SERVICIO DE APOYO PARA LAS UNIDADES PRODUCTIVAS PARA EL AUTOCONSUMO DE LOS HOGARES EN SITUACIÓN DE VULNERABILIDAD SOCIAL - IMPLEMENTACION DE UNA INTERVENCION INTEGRAL DIRIGIDA A LOS HOGARES RURALES VICTIMAS DE DESPLAZAMIENTO</t>
  </si>
  <si>
    <t>C-4103-1500-22-0-4103055</t>
  </si>
  <si>
    <t>C-4103-1500-22-0-4103051-02</t>
  </si>
  <si>
    <t>SERVICIO DE ASISTENCIA TÉCNICA PARA EL AUTOCONSUMO DE LOS HOGARES EN SITUACIÓN DE VULNERABILIDAD SOCIAL - IMPLEMENTACION DE UNA INTERVENCION INTEGRAL DIRIGIDA A LOS HOGARES RURALES VICTIMAS DE DESPLAZAMIENTO FORZADO</t>
  </si>
  <si>
    <t>C-4103-1500-22-0-4103051</t>
  </si>
  <si>
    <t>C-4103-1500-22-0-4103050-02</t>
  </si>
  <si>
    <t>SERVICIO DE ACOMPAÑAMIENTO FAMILIAR Y COMUNITARIO PARA LA SUPERACIÓN DE LA POBREZA - IMPLEMENTACION DE UNA INTERVENCION INTEGRAL DIRIGIDA A LOS HOGARES RURALES VICTIMAS DE DESPLAZAMIENTO FORZADO EN CONDICIONES DE VULNERABILIDAD</t>
  </si>
  <si>
    <t>C-4103-1500-22-0-4103050</t>
  </si>
  <si>
    <t>C-4103-1500-22-0-4103005-02</t>
  </si>
  <si>
    <t>SERVICIO DE ASISTENCIA TÉCNICA PARA EL EMPRENDIMIENTO  - IMPLEMENTACION DE UNA INTERVENCION INTEGRAL DIRIGIDA A LOS HOGARES RURALES VICTIMAS DE DESPLAZAMIENTO FORZADO EN CONDICIONES DE VULNERABILIDAD, A NIVEL  NACIONAL</t>
  </si>
  <si>
    <t>C-4103-1500-22-0-4103005</t>
  </si>
  <si>
    <t>IMPLEMENTACIÓN DE UNA INTERVENCIÓN INTEGRAL DIRIGIDA A LOS HOGARES RURALES VICTIMAS DE DESPLAZAMIENTO FORZADO EN CONDICIONES DE VULNERABILIDAD, A NIVEL NACIONAL</t>
  </si>
  <si>
    <t>C-4103-1500-22</t>
  </si>
  <si>
    <t>C-4103-1500-21-0-4103058-02</t>
  </si>
  <si>
    <t>SERVICIO DE APOYO PARA EL FORTALECIMIENTO DE UNIDADES PRODUCTIVAS COLECTIVAS PARA LA GENERACIÓN DE INGRESOS - IMPLEMENTACIÓN DE INTERVENCIÓN INTEGRAL A POBLACIÓN CON ENFOQUE DIFERENCIAL ÉTNICO, A NIVEL NACIONAL</t>
  </si>
  <si>
    <t>C-4103-1500-21-0-4103058</t>
  </si>
  <si>
    <t>C-4103-1500-21-0-4103055-02</t>
  </si>
  <si>
    <t>SERVICIO DE APOYO PARA LAS UNIDADES PRODUCTIVAS PARA EL AUTOCONSUMO DE LOS HOGARES EN SITUACIÓN DE VULNERABILIDAD SOCIAL - IMPLEMENTACIÓN DE INTERVENCIÓN INTEGRAL A POBLACIÓN CON ENFOQUE DIFERENCIAL ÉTNICO, A NIVEL NACIONAL</t>
  </si>
  <si>
    <t>C-4103-1500-21-0-4103055</t>
  </si>
  <si>
    <t>C-4103-1500-21-0-4103051-02</t>
  </si>
  <si>
    <t xml:space="preserve">SERVICIO DE ASISTENCIA TÉCNICA PARA EL AUTOCONSUMO DE LOS HOGARES EN SITUACIÓN DE VULNERABILIDAD SOCIAL - IMPLEMENTACIÓN DE INTERVENCIÓN INTEGRAL A POBLACIÓN CON </t>
  </si>
  <si>
    <t>C-4103-1500-21-0-4103051</t>
  </si>
  <si>
    <t>C-4103-1500-21-0-4103050-02</t>
  </si>
  <si>
    <t>SERVICIO DE ACOMPAÑAMIENTO FAMILIAR Y COMUNITARIO PARA LA SUPERACIÓN DE LA POBREZA - IMPLEMENTACIÓN DE INTERVENCIÓN INTEGRAL A POBLACIÓN CON ENFOQUE DIFERENCIAL ÉTNICO, A NIVEL NACIONAL</t>
  </si>
  <si>
    <t>C-4103-1500-21-0-4103050</t>
  </si>
  <si>
    <t>C-4103-1500-21-0-4103005-02</t>
  </si>
  <si>
    <t>SERVICIO DE ASISTENCIA TÉCNICA PARA EL EMPRENDIMIENTO - IMPLEMENTACIÓN DE INTERVENCIÓN INTEGRAL A POBLACIÓN CON ENFOQUE DIFERENCIAL ÉTNICO, A NIVEL NACIONAL</t>
  </si>
  <si>
    <t>C-4103-1500-21-0-4103005</t>
  </si>
  <si>
    <r>
      <t xml:space="preserve">IMPLEMENTACIÓN DE INTERVENCIÓN INTEGRAL A POBLACIÓN CON </t>
    </r>
    <r>
      <rPr>
        <b/>
        <sz val="10"/>
        <color rgb="FFFF0000"/>
        <rFont val="Arial Narrow"/>
        <family val="2"/>
      </rPr>
      <t>ENFOQUE DIFERENCIAL</t>
    </r>
    <r>
      <rPr>
        <b/>
        <sz val="10"/>
        <color rgb="FFE31414"/>
        <rFont val="Arial Narrow"/>
        <family val="2"/>
      </rPr>
      <t xml:space="preserve"> ÉTNICO</t>
    </r>
    <r>
      <rPr>
        <b/>
        <sz val="10"/>
        <rFont val="Arial Narrow"/>
        <family val="2"/>
      </rPr>
      <t>, A NIVEL NACIONAL</t>
    </r>
  </si>
  <si>
    <t>C-4103-1500-21</t>
  </si>
  <si>
    <t>C-4103-1500-20-0-4103061-03</t>
  </si>
  <si>
    <t>C-4103-1500-20-0-4103061-02</t>
  </si>
  <si>
    <t>SERVICIO DE APOYO FINANCIERO PARA LA ENTREGA DE TRANSFERENCIAS MONETARIAS NO CONDICIONADAS</t>
  </si>
  <si>
    <t>C-4103-1500-20-0-4103061</t>
  </si>
  <si>
    <r>
      <t xml:space="preserve">IMPLEMENTACION DE </t>
    </r>
    <r>
      <rPr>
        <b/>
        <sz val="10"/>
        <color rgb="FFFF0000"/>
        <rFont val="Arial Narrow"/>
        <family val="2"/>
      </rPr>
      <t xml:space="preserve">TRANSFERENCIAS MONETARIAS NO CONDICIONAS </t>
    </r>
    <r>
      <rPr>
        <b/>
        <sz val="10"/>
        <rFont val="Arial Narrow"/>
        <family val="2"/>
      </rPr>
      <t>PARA DISMINUIR POBREZA MONETARIA EN LA POBLACION POBRE NACIONAL NACIONAL</t>
    </r>
  </si>
  <si>
    <t>C-4103-1500-20</t>
  </si>
  <si>
    <t>C-4103-1500-19-0-4103060-02</t>
  </si>
  <si>
    <t>DOCUMENTO DE LINEAMIENTOS TÉCNICOS</t>
  </si>
  <si>
    <t>C-4103-1500-19-0-4103060</t>
  </si>
  <si>
    <t>C-4103-1500-19-0-4103052-02</t>
  </si>
  <si>
    <t>SERVICIO DE GESTIÓN DE OFERTA SOCIAL PARA LA POBLACIÓN VULNERABLE</t>
  </si>
  <si>
    <t>C-4103-1500-19-0-4103052</t>
  </si>
  <si>
    <t>C-4103-1500-19-0-4103049-02</t>
  </si>
  <si>
    <t>SERVICIO DE ASISTENCIA TÉCNICA A LAS ENTIDADES TERRITORIALES EN LA FORMULACIÓN DE SUS MARCOS DE LUCHA CONTRA LA POBREZA</t>
  </si>
  <si>
    <t>C-4103-1500-19-0-4103049</t>
  </si>
  <si>
    <r>
      <t xml:space="preserve">FORTALECIMIENTO DE LA </t>
    </r>
    <r>
      <rPr>
        <b/>
        <sz val="10"/>
        <color rgb="FFFF0000"/>
        <rFont val="MonSERRAT"/>
      </rPr>
      <t>GESTIÓN DE OFERTA PARA LA</t>
    </r>
    <r>
      <rPr>
        <b/>
        <sz val="10"/>
        <color rgb="FFFF0000"/>
        <rFont val="Arial Narrow"/>
        <family val="2"/>
      </rPr>
      <t xml:space="preserve"> SUPERACIÓN DE LA POBREZA</t>
    </r>
    <r>
      <rPr>
        <b/>
        <sz val="10"/>
        <color rgb="FF094A82"/>
        <rFont val="Arial Narrow"/>
        <family val="2"/>
      </rPr>
      <t xml:space="preserve">- </t>
    </r>
    <r>
      <rPr>
        <b/>
        <sz val="10"/>
        <rFont val="Arial Narrow"/>
        <family val="2"/>
      </rPr>
      <t>FIP A NIVEL NACIONAL</t>
    </r>
  </si>
  <si>
    <t>C-4103-1500-19</t>
  </si>
  <si>
    <t>C-4103-1500-18-0-4103050-02</t>
  </si>
  <si>
    <t>SERVICIO DE ACOMPAÑAMIENTO FAMILIAR Y COMUNITARIO PARA LA SUPERACIÓN DE LA POBREZA -</t>
  </si>
  <si>
    <t>C-4103-1500-18-0-4103050</t>
  </si>
  <si>
    <r>
      <t xml:space="preserve">IMPLEMENTACIÓN DE LA ESTRATEGIA DE </t>
    </r>
    <r>
      <rPr>
        <b/>
        <sz val="10"/>
        <color rgb="FFFF0000"/>
        <rFont val="MonSERRAT"/>
      </rPr>
      <t>ACOMPAÑAMIENTO FAMILIAR Y COMUNITARIO PARA LA SUPERACIÓN DE LA POBREZA</t>
    </r>
    <r>
      <rPr>
        <b/>
        <sz val="10"/>
        <rFont val="MonSERRAT"/>
      </rPr>
      <t xml:space="preserve"> - FIP A NIVEL   NACIONAL</t>
    </r>
  </si>
  <si>
    <t>C-4103-1500-18</t>
  </si>
  <si>
    <t>C-4103-1500-17-0-4103057-02</t>
  </si>
  <si>
    <t>C-4103-1500-17-0-4103057</t>
  </si>
  <si>
    <t>C-4103-1500-17-0-4103005-02</t>
  </si>
  <si>
    <t xml:space="preserve">SERVICIO DE ASISTENCIA TÉCNICA PARA EL EMPRENDIMIENTO </t>
  </si>
  <si>
    <t>C-4103-1500-17-0-4103005</t>
  </si>
  <si>
    <r>
      <t xml:space="preserve">IMPLEMENTACIÓN DE HERRAMIENTAS PARA LA </t>
    </r>
    <r>
      <rPr>
        <b/>
        <sz val="10"/>
        <color rgb="FFFF0000"/>
        <rFont val="Arial Narrow"/>
        <family val="2"/>
      </rPr>
      <t>INCLUSIÓN PRODUCTIVA</t>
    </r>
    <r>
      <rPr>
        <b/>
        <sz val="10"/>
        <color rgb="FF094A82"/>
        <rFont val="Arial Narrow"/>
        <family val="2"/>
      </rPr>
      <t xml:space="preserve"> </t>
    </r>
    <r>
      <rPr>
        <b/>
        <sz val="10"/>
        <rFont val="Arial Narrow"/>
        <family val="2"/>
      </rPr>
      <t>DE LA POBLACIÓN EN SITUACIÓN DE POBREZA EXTREMA, VULNERABILIDAD Y VICTIMAS DEL DESPLAZAMIENTO FORZADO POR LA VIOLENCIA FIP A NIVEL  NACIONAL</t>
    </r>
  </si>
  <si>
    <t>C-4103-1500-17</t>
  </si>
  <si>
    <t>C-4103-1500-16-0-4103060-02</t>
  </si>
  <si>
    <t>C-4103-1500-16-0-4103060</t>
  </si>
  <si>
    <t>C-4103-1500-16-0-4103056-02</t>
  </si>
  <si>
    <t>SERVICIO DE ASISTENCIA TÉCNICA EN SEGURIDAD ALIMENTARIA Y NUTRICIONAL A ENTIDADES TERRITORIALES</t>
  </si>
  <si>
    <t>C-4103-1500-16-0-4103056</t>
  </si>
  <si>
    <r>
      <t xml:space="preserve">FORTALECIMIENTO A ENTIDADES TERRITORIALES EN </t>
    </r>
    <r>
      <rPr>
        <b/>
        <sz val="10"/>
        <color rgb="FFFF0000"/>
        <rFont val="Arial Narrow"/>
        <family val="2"/>
      </rPr>
      <t>POLITICA DE SEGURIDAD ALIMENTARIA</t>
    </r>
    <r>
      <rPr>
        <b/>
        <sz val="10"/>
        <color rgb="FF094A82"/>
        <rFont val="Arial Narrow"/>
        <family val="2"/>
      </rPr>
      <t xml:space="preserve"> </t>
    </r>
    <r>
      <rPr>
        <b/>
        <sz val="10"/>
        <rFont val="Arial Narrow"/>
        <family val="2"/>
      </rPr>
      <t>NACIONAL</t>
    </r>
  </si>
  <si>
    <t>C-4103-1500-16</t>
  </si>
  <si>
    <t>C-4103-1500-14-0-4103048-02</t>
  </si>
  <si>
    <t>SERVICIO DE ASISTENCIA TÉCNICA EN PROYECTOS DE INFRAESTRUCTURA SOCIAL A ENTIDADES TERRITORIALES</t>
  </si>
  <si>
    <t>C-4103-1500-14-0-4103048</t>
  </si>
  <si>
    <t>C-4103-1500-14-0-4103016-03</t>
  </si>
  <si>
    <t>C-4103-1500-14-0-4103016-02</t>
  </si>
  <si>
    <t>SERVICIO DE APOYO FINANCIERO PARA FINANCIACIÓN DE OBRAS DE INFRAESTRUCTURA SOCIAL</t>
  </si>
  <si>
    <t>C-4103-1500-14-0-4103016</t>
  </si>
  <si>
    <r>
      <t xml:space="preserve">FORTALECIMIENTO PARA EL DESARROLLO DE </t>
    </r>
    <r>
      <rPr>
        <b/>
        <sz val="10"/>
        <color rgb="FFFF0000"/>
        <rFont val="Arial Narrow"/>
        <family val="2"/>
      </rPr>
      <t>INFRAESTRUCTURA SOCIAL Y HÁBITAT</t>
    </r>
    <r>
      <rPr>
        <b/>
        <sz val="10"/>
        <rFont val="Arial Narrow"/>
        <family val="2"/>
      </rPr>
      <t xml:space="preserve"> PARA LA INCLUSIÓN SOCIAL A NIVEL NACIONAL - FIP  NACIONAL</t>
    </r>
  </si>
  <si>
    <t>C-4103-1500-14</t>
  </si>
  <si>
    <t>C-4103-1500-13-0-4103055-02</t>
  </si>
  <si>
    <t>SERVICIO DE APOYO PARA LAS UNIDADES PRODUCTIVAS PARA EL AUTOCONSUMO DE LOS HOGARES EN SITUACIÓN DE VULNERABILIDAD SOCIAL</t>
  </si>
  <si>
    <t>C-4103-1500-13-0-4103055</t>
  </si>
  <si>
    <t>C-4103-1500-13-0-4103054-02</t>
  </si>
  <si>
    <t>SERVICIO DE MONITOREO Y SEGUIMIENTO A LAS INTERVENCIONES IMPLEMENTADAS PARA LA INCLUSIÓN SOCIAL Y PRODUCTIVA DE LA POBLACIÓN EN SITUACIÓN DE VULNERABILIDAD</t>
  </si>
  <si>
    <t>C-4103-1500-13-0-4103054</t>
  </si>
  <si>
    <t>C-4103-1500-13-0-4103053-02</t>
  </si>
  <si>
    <t>SERVICIO DE ASISTENCIA TÉCNICA PARA EL MEJORAMIENTO DE HÁBITOS ALIMENTARIOS</t>
  </si>
  <si>
    <t>C-4103-1500-13-0-4103053</t>
  </si>
  <si>
    <t>C-4103-1500-13-0-4103051-02</t>
  </si>
  <si>
    <t>SERVICIO DE ASISTENCIA TÉCNICA PARA EL AUTOCONSUMO DE LOS HOGARES EN SITUACIÓN DE VULNERABILIDAD SOCIAL</t>
  </si>
  <si>
    <t>C-4103-1500-13-0-4103051</t>
  </si>
  <si>
    <r>
      <t xml:space="preserve">IMPLEMENTACIÓN DE UNIDADES PRODUCTIVAS DE AUTOCONSUMO PARA POBLACIÓN POBRE Y VULNERABLE   NACIONAL - </t>
    </r>
    <r>
      <rPr>
        <b/>
        <sz val="10"/>
        <color rgb="FFFF0000"/>
        <rFont val="Arial Narrow"/>
        <family val="2"/>
      </rPr>
      <t>RESA</t>
    </r>
  </si>
  <si>
    <t>C-4103-1500-13</t>
  </si>
  <si>
    <t>C-4103-1500-12-0-4103047-02</t>
  </si>
  <si>
    <t>SERVICIO DE ASISTENCIA EN TEMAS DE DESARROLLO DE HABILIDADES NO COGNITIVAS PARA LA INCLUSIÓN PRODUCTIVA</t>
  </si>
  <si>
    <t>C-4103-1500-12-0-4103047</t>
  </si>
  <si>
    <t>C-4103-1500-12-0-4103009-02</t>
  </si>
  <si>
    <t>C-4103-1500-12-0-4103009</t>
  </si>
  <si>
    <t>C-4103-1500-12-0-4103006-03</t>
  </si>
  <si>
    <t>C-4103-1500-12-0-4103006-02</t>
  </si>
  <si>
    <t>SERVICIO DE APOYO FINANCIERO PARA LA ENTREGA DE TRANSFERENCIAS MONETARIAS CONDICIONADAS</t>
  </si>
  <si>
    <t>C-4103-1500-12-0-4103006</t>
  </si>
  <si>
    <r>
      <t xml:space="preserve">IMPLEMENTACIÓN DE </t>
    </r>
    <r>
      <rPr>
        <b/>
        <sz val="10"/>
        <color rgb="FFFF0000"/>
        <rFont val="Arial Narrow"/>
        <family val="2"/>
      </rPr>
      <t>TRANSFERENCIAS MONETARIAS CONDICIONADAS</t>
    </r>
    <r>
      <rPr>
        <b/>
        <sz val="10"/>
        <rFont val="Arial Narrow"/>
        <family val="2"/>
      </rPr>
      <t xml:space="preserve"> PARA POBLACIÓN VULNERABLE A NIVEL NACIONAL - FIP  NACIONAL</t>
    </r>
  </si>
  <si>
    <t>C-4103-1500-12</t>
  </si>
  <si>
    <t>C-4103-1500</t>
  </si>
  <si>
    <t>INCLUSIÓN SOCIAL Y PRODUCTIVA PARA LA POBLACIÓN EN SITUACIÓN DE VULNERABILIDAD</t>
  </si>
  <si>
    <t>C-4103</t>
  </si>
  <si>
    <t>INVERSIÓN</t>
  </si>
  <si>
    <t>C</t>
  </si>
  <si>
    <t>d</t>
  </si>
  <si>
    <t>% Avance</t>
  </si>
  <si>
    <t>ACUMULADO</t>
  </si>
  <si>
    <t>APROPIACION
DEFINITIVA</t>
  </si>
  <si>
    <t>RUBRO</t>
  </si>
  <si>
    <t>PAGOS</t>
  </si>
  <si>
    <t>OBLIGACIONES</t>
  </si>
  <si>
    <t>COMPROMISOS</t>
  </si>
  <si>
    <t>CONCEPTO</t>
  </si>
  <si>
    <t>Actualización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</si>
</sst>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64" formatCode="00"/>
    <numFmt numFmtId="165" formatCode="_(* #,##0.00_);_(* \(#,##0.00\);_(* &quot;-&quot;??_);_(@_)"/>
    <numFmt numFmtId="166" formatCode="0.0%"/>
    <numFmt numFmtId="167" formatCode="000"/>
  </numFmts>
  <fonts count="19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indexed="8"/>
      <name val="Calibri"/>
      <family val="2"/>
    </font>
    <font>
      <b/>
      <sz val="10"/>
      <name val="MonSERRAT"/>
    </font>
    <font>
      <sz val="11"/>
      <color rgb="FF000000"/>
      <name val="Calibri"/>
      <family val="2"/>
      <scheme val="minor"/>
    </font>
    <font>
      <sz val="10"/>
      <name val="MonSERRAT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rgb="FFFF0000"/>
      <name val="Arial Narrow"/>
      <family val="2"/>
    </font>
    <font>
      <b/>
      <sz val="10"/>
      <color rgb="FF094A82"/>
      <name val="Arial Narrow"/>
      <family val="2"/>
    </font>
    <font>
      <b/>
      <sz val="10"/>
      <name val="Arial Narrow"/>
      <family val="2"/>
    </font>
    <font>
      <b/>
      <sz val="10"/>
      <color theme="0"/>
      <name val="MonSERRAT"/>
    </font>
    <font>
      <b/>
      <sz val="10"/>
      <color rgb="FFFF0000"/>
      <name val="MonSERRAT"/>
    </font>
    <font>
      <b/>
      <sz val="10"/>
      <color rgb="FFE31414"/>
      <name val="Arial Narrow"/>
      <family val="2"/>
    </font>
    <font>
      <sz val="10"/>
      <color theme="1"/>
      <name val="MonSERRAT"/>
    </font>
    <font>
      <b/>
      <sz val="11"/>
      <color theme="0"/>
      <name val="MonSERRAT"/>
    </font>
    <font>
      <sz val="10"/>
      <color indexed="8"/>
      <name val="MS Sans Serif"/>
      <family val="2"/>
    </font>
    <font>
      <sz val="11"/>
      <color theme="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888888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154A8A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9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8" fillId="0" borderId="0" applyFill="0">
      <alignment horizontal="center" vertical="center" wrapText="1"/>
    </xf>
    <xf numFmtId="167" fontId="7" fillId="8" borderId="0" applyFill="0" applyAlignment="0">
      <alignment horizontal="center" vertical="center"/>
    </xf>
    <xf numFmtId="0" fontId="17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2" fillId="0" borderId="0" xfId="1" applyFont="1" applyAlignment="1">
      <alignment vertical="center"/>
    </xf>
    <xf numFmtId="10" fontId="4" fillId="2" borderId="1" xfId="2" applyNumberFormat="1" applyFont="1" applyFill="1" applyBorder="1" applyAlignment="1">
      <alignment vertical="center" wrapText="1"/>
    </xf>
    <xf numFmtId="4" fontId="6" fillId="0" borderId="1" xfId="3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 readingOrder="1"/>
    </xf>
    <xf numFmtId="164" fontId="7" fillId="0" borderId="0" xfId="1" applyNumberFormat="1" applyFont="1" applyAlignment="1">
      <alignment vertical="center"/>
    </xf>
    <xf numFmtId="10" fontId="4" fillId="3" borderId="1" xfId="2" applyNumberFormat="1" applyFont="1" applyFill="1" applyBorder="1" applyAlignment="1">
      <alignment vertical="center" wrapText="1"/>
    </xf>
    <xf numFmtId="165" fontId="4" fillId="3" borderId="1" xfId="4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 readingOrder="1"/>
    </xf>
    <xf numFmtId="10" fontId="4" fillId="4" borderId="1" xfId="2" applyNumberFormat="1" applyFont="1" applyFill="1" applyBorder="1" applyAlignment="1">
      <alignment vertical="center" wrapText="1"/>
    </xf>
    <xf numFmtId="165" fontId="4" fillId="4" borderId="1" xfId="4" applyFont="1" applyFill="1" applyBorder="1" applyAlignment="1">
      <alignment horizontal="left" vertical="center" wrapText="1"/>
    </xf>
    <xf numFmtId="10" fontId="12" fillId="5" borderId="1" xfId="2" applyNumberFormat="1" applyFont="1" applyFill="1" applyBorder="1" applyAlignment="1">
      <alignment vertical="center" wrapText="1"/>
    </xf>
    <xf numFmtId="165" fontId="12" fillId="5" borderId="1" xfId="4" applyFont="1" applyFill="1" applyBorder="1" applyAlignment="1">
      <alignment horizontal="left" vertical="center" wrapText="1"/>
    </xf>
    <xf numFmtId="10" fontId="12" fillId="6" borderId="1" xfId="2" applyNumberFormat="1" applyFont="1" applyFill="1" applyBorder="1" applyAlignment="1">
      <alignment vertical="center" wrapText="1"/>
    </xf>
    <xf numFmtId="165" fontId="12" fillId="6" borderId="1" xfId="4" applyFont="1" applyFill="1" applyBorder="1" applyAlignment="1">
      <alignment horizontal="left" vertical="center" wrapText="1"/>
    </xf>
    <xf numFmtId="166" fontId="12" fillId="7" borderId="1" xfId="2" applyNumberFormat="1" applyFont="1" applyFill="1" applyBorder="1" applyAlignment="1">
      <alignment horizontal="right" vertical="center" wrapText="1"/>
    </xf>
    <xf numFmtId="165" fontId="12" fillId="7" borderId="1" xfId="4" applyFont="1" applyFill="1" applyBorder="1" applyAlignment="1">
      <alignment horizontal="left" vertical="center" wrapText="1"/>
    </xf>
    <xf numFmtId="0" fontId="2" fillId="9" borderId="0" xfId="1" applyFont="1" applyFill="1" applyAlignment="1">
      <alignment vertical="center"/>
    </xf>
    <xf numFmtId="10" fontId="16" fillId="7" borderId="2" xfId="2" applyNumberFormat="1" applyFont="1" applyFill="1" applyBorder="1" applyAlignment="1">
      <alignment horizontal="center" vertical="center" wrapText="1"/>
    </xf>
    <xf numFmtId="4" fontId="16" fillId="7" borderId="1" xfId="4" applyNumberFormat="1" applyFont="1" applyFill="1" applyBorder="1" applyAlignment="1">
      <alignment horizontal="center" vertical="center" wrapText="1"/>
    </xf>
    <xf numFmtId="4" fontId="16" fillId="7" borderId="2" xfId="4" applyNumberFormat="1" applyFont="1" applyFill="1" applyBorder="1" applyAlignment="1">
      <alignment horizontal="center" vertical="center" wrapText="1"/>
    </xf>
    <xf numFmtId="0" fontId="18" fillId="9" borderId="0" xfId="7" applyFont="1" applyFill="1" applyAlignment="1">
      <alignment horizontal="left" vertical="center"/>
    </xf>
    <xf numFmtId="167" fontId="16" fillId="7" borderId="1" xfId="6" applyFont="1" applyFill="1" applyBorder="1" applyAlignment="1">
      <alignment horizontal="center" vertical="center" wrapText="1"/>
    </xf>
    <xf numFmtId="165" fontId="12" fillId="7" borderId="1" xfId="4" applyFont="1" applyFill="1" applyBorder="1" applyAlignment="1">
      <alignment horizontal="center" vertical="center" wrapText="1"/>
    </xf>
    <xf numFmtId="164" fontId="12" fillId="6" borderId="1" xfId="5" applyFont="1" applyFill="1" applyBorder="1">
      <alignment horizontal="center" vertical="center" wrapText="1"/>
    </xf>
    <xf numFmtId="165" fontId="12" fillId="6" borderId="1" xfId="4" applyFont="1" applyFill="1" applyBorder="1" applyAlignment="1">
      <alignment horizontal="center" vertical="center" wrapText="1"/>
    </xf>
    <xf numFmtId="164" fontId="12" fillId="5" borderId="1" xfId="5" applyFont="1" applyFill="1" applyBorder="1">
      <alignment horizontal="center" vertical="center" wrapText="1"/>
    </xf>
    <xf numFmtId="165" fontId="12" fillId="5" borderId="1" xfId="4" applyFont="1" applyFill="1" applyBorder="1" applyAlignment="1">
      <alignment horizontal="center" vertical="center" wrapText="1"/>
    </xf>
    <xf numFmtId="164" fontId="4" fillId="4" borderId="1" xfId="5" applyFont="1" applyFill="1" applyBorder="1">
      <alignment horizontal="center" vertical="center" wrapText="1"/>
    </xf>
    <xf numFmtId="165" fontId="4" fillId="4" borderId="1" xfId="4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 readingOrder="1"/>
    </xf>
    <xf numFmtId="165" fontId="4" fillId="3" borderId="1" xfId="4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 readingOrder="1"/>
    </xf>
    <xf numFmtId="4" fontId="15" fillId="0" borderId="1" xfId="3" applyNumberFormat="1" applyFont="1" applyBorder="1" applyAlignment="1">
      <alignment horizontal="center" vertical="center"/>
    </xf>
    <xf numFmtId="4" fontId="6" fillId="0" borderId="1" xfId="3" applyNumberFormat="1" applyFont="1" applyBorder="1" applyAlignment="1">
      <alignment horizontal="center" vertical="center"/>
    </xf>
    <xf numFmtId="4" fontId="16" fillId="7" borderId="7" xfId="4" applyNumberFormat="1" applyFont="1" applyFill="1" applyBorder="1" applyAlignment="1">
      <alignment horizontal="center" vertical="center" wrapText="1"/>
    </xf>
    <xf numFmtId="4" fontId="16" fillId="7" borderId="3" xfId="4" applyNumberFormat="1" applyFont="1" applyFill="1" applyBorder="1" applyAlignment="1">
      <alignment horizontal="center" vertical="center" wrapText="1"/>
    </xf>
    <xf numFmtId="0" fontId="16" fillId="7" borderId="6" xfId="7" applyFont="1" applyFill="1" applyBorder="1" applyAlignment="1">
      <alignment horizontal="center" vertical="center" wrapText="1"/>
    </xf>
    <xf numFmtId="0" fontId="16" fillId="7" borderId="5" xfId="7" applyFont="1" applyFill="1" applyBorder="1" applyAlignment="1">
      <alignment horizontal="center" vertical="center" wrapText="1"/>
    </xf>
    <xf numFmtId="165" fontId="16" fillId="7" borderId="6" xfId="4" applyFont="1" applyFill="1" applyBorder="1" applyAlignment="1">
      <alignment horizontal="center" vertical="center" wrapText="1"/>
    </xf>
    <xf numFmtId="10" fontId="16" fillId="7" borderId="5" xfId="4" applyNumberFormat="1" applyFont="1" applyFill="1" applyBorder="1" applyAlignment="1">
      <alignment horizontal="center" vertical="center" wrapText="1"/>
    </xf>
    <xf numFmtId="4" fontId="16" fillId="7" borderId="2" xfId="4" applyNumberFormat="1" applyFont="1" applyFill="1" applyBorder="1" applyAlignment="1">
      <alignment horizontal="center" vertical="center" wrapText="1"/>
    </xf>
    <xf numFmtId="4" fontId="16" fillId="7" borderId="4" xfId="4" applyNumberFormat="1" applyFont="1" applyFill="1" applyBorder="1" applyAlignment="1">
      <alignment horizontal="center" vertical="center" wrapText="1"/>
    </xf>
    <xf numFmtId="164" fontId="16" fillId="7" borderId="2" xfId="5" applyFont="1" applyFill="1" applyBorder="1">
      <alignment horizontal="center" vertical="center" wrapText="1"/>
    </xf>
    <xf numFmtId="164" fontId="16" fillId="7" borderId="4" xfId="5" applyFont="1" applyFill="1" applyBorder="1">
      <alignment horizontal="center" vertical="center" wrapText="1"/>
    </xf>
  </cellXfs>
  <cellStyles count="8">
    <cellStyle name="Millares [0] 2" xfId="3"/>
    <cellStyle name="Millares 2" xfId="4"/>
    <cellStyle name="Nivel 1,2.3,5,6,9" xfId="5"/>
    <cellStyle name="NIVEL 8" xfId="6"/>
    <cellStyle name="Normal" xfId="0" builtinId="0"/>
    <cellStyle name="Normal 2 2" xfId="1"/>
    <cellStyle name="Normal_EJECUCION NOVIEMBRE 2009" xfId="7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7"/>
  <sheetViews>
    <sheetView showGridLines="0" tabSelected="1" zoomScale="70" zoomScaleNormal="70" workbookViewId="0"/>
  </sheetViews>
  <sheetFormatPr baseColWidth="10" defaultRowHeight="14.4"/>
  <cols>
    <col min="1" max="1" width="6.109375" bestFit="1" customWidth="1"/>
    <col min="2" max="2" width="18.6640625" style="1" customWidth="1"/>
    <col min="3" max="3" width="95.44140625" customWidth="1"/>
    <col min="4" max="4" width="24.5546875" bestFit="1" customWidth="1"/>
    <col min="5" max="5" width="23" bestFit="1" customWidth="1"/>
    <col min="6" max="6" width="10.5546875" customWidth="1"/>
    <col min="7" max="7" width="24.33203125" bestFit="1" customWidth="1"/>
    <col min="8" max="8" width="11.109375" bestFit="1" customWidth="1"/>
    <col min="9" max="9" width="23.88671875" bestFit="1" customWidth="1"/>
    <col min="10" max="10" width="10.109375" bestFit="1" customWidth="1"/>
  </cols>
  <sheetData>
    <row r="2" spans="1:10">
      <c r="B2" s="1" t="s">
        <v>150</v>
      </c>
    </row>
    <row r="3" spans="1:10" s="18" customFormat="1" ht="27" customHeight="1">
      <c r="A3" s="22"/>
      <c r="B3" s="42" t="s">
        <v>145</v>
      </c>
      <c r="C3" s="44" t="s">
        <v>149</v>
      </c>
      <c r="D3" s="36" t="s">
        <v>144</v>
      </c>
      <c r="E3" s="38" t="s">
        <v>148</v>
      </c>
      <c r="F3" s="39"/>
      <c r="G3" s="40" t="s">
        <v>147</v>
      </c>
      <c r="H3" s="41"/>
      <c r="I3" s="38" t="s">
        <v>146</v>
      </c>
      <c r="J3" s="39"/>
    </row>
    <row r="4" spans="1:10" s="18" customFormat="1" ht="49.5" customHeight="1">
      <c r="A4" s="22"/>
      <c r="B4" s="43" t="s">
        <v>145</v>
      </c>
      <c r="C4" s="45"/>
      <c r="D4" s="37" t="s">
        <v>144</v>
      </c>
      <c r="E4" s="21" t="s">
        <v>143</v>
      </c>
      <c r="F4" s="19" t="s">
        <v>142</v>
      </c>
      <c r="G4" s="21" t="s">
        <v>143</v>
      </c>
      <c r="H4" s="19" t="s">
        <v>142</v>
      </c>
      <c r="I4" s="20" t="s">
        <v>143</v>
      </c>
      <c r="J4" s="19" t="s">
        <v>142</v>
      </c>
    </row>
    <row r="5" spans="1:10" s="2" customFormat="1" ht="35.1" customHeight="1">
      <c r="A5" s="6" t="s">
        <v>141</v>
      </c>
      <c r="B5" s="23" t="s">
        <v>140</v>
      </c>
      <c r="C5" s="23" t="s">
        <v>139</v>
      </c>
      <c r="D5" s="24">
        <f>+D6+D93</f>
        <v>6468380211524</v>
      </c>
      <c r="E5" s="17">
        <f>+E6+E93</f>
        <v>1967208977159.72</v>
      </c>
      <c r="F5" s="16">
        <f>+E5/D5</f>
        <v>0.30412698586501774</v>
      </c>
      <c r="G5" s="17">
        <f>+G6+G93</f>
        <v>1485386473223.75</v>
      </c>
      <c r="H5" s="16">
        <f>+G5/D5</f>
        <v>0.22963808939020014</v>
      </c>
      <c r="I5" s="17">
        <f>+I6+I93</f>
        <v>1483625148907.6399</v>
      </c>
      <c r="J5" s="16">
        <f>+I5/D5</f>
        <v>0.22936579180432662</v>
      </c>
    </row>
    <row r="6" spans="1:10" s="2" customFormat="1" ht="31.5" customHeight="1">
      <c r="A6" s="6" t="e">
        <v>#REF!</v>
      </c>
      <c r="B6" s="25" t="s">
        <v>138</v>
      </c>
      <c r="C6" s="25" t="s">
        <v>137</v>
      </c>
      <c r="D6" s="26">
        <v>6462380211524</v>
      </c>
      <c r="E6" s="15">
        <v>1966554211751.72</v>
      </c>
      <c r="F6" s="14">
        <f t="shared" ref="F6:F69" si="0">+E6/D6</f>
        <v>0.30430803316785265</v>
      </c>
      <c r="G6" s="15">
        <v>1485386473223.75</v>
      </c>
      <c r="H6" s="14">
        <f t="shared" ref="H6:H69" si="1">+G6/D6</f>
        <v>0.22985129698418916</v>
      </c>
      <c r="I6" s="15">
        <v>1483625148907.6399</v>
      </c>
      <c r="J6" s="14">
        <f t="shared" ref="J6:J69" si="2">+I6/D6</f>
        <v>0.2295787465834917</v>
      </c>
    </row>
    <row r="7" spans="1:10" s="2" customFormat="1" ht="24" customHeight="1">
      <c r="A7" s="6" t="e">
        <v>#REF!</v>
      </c>
      <c r="B7" s="27" t="s">
        <v>136</v>
      </c>
      <c r="C7" s="27" t="s">
        <v>7</v>
      </c>
      <c r="D7" s="28">
        <v>6462380211524</v>
      </c>
      <c r="E7" s="13">
        <v>1966554211751.72</v>
      </c>
      <c r="F7" s="12">
        <f t="shared" si="0"/>
        <v>0.30430803316785265</v>
      </c>
      <c r="G7" s="13">
        <v>1485386473223.75</v>
      </c>
      <c r="H7" s="12">
        <f t="shared" si="1"/>
        <v>0.22985129698418916</v>
      </c>
      <c r="I7" s="13">
        <v>1483625148907.6399</v>
      </c>
      <c r="J7" s="12">
        <f t="shared" si="2"/>
        <v>0.2295787465834917</v>
      </c>
    </row>
    <row r="8" spans="1:10" s="2" customFormat="1" ht="37.5" customHeight="1">
      <c r="A8" s="6" t="s">
        <v>6</v>
      </c>
      <c r="B8" s="29" t="s">
        <v>135</v>
      </c>
      <c r="C8" s="29" t="s">
        <v>134</v>
      </c>
      <c r="D8" s="30">
        <v>2437607024958</v>
      </c>
      <c r="E8" s="11">
        <v>1119978493211.2</v>
      </c>
      <c r="F8" s="10">
        <f t="shared" si="0"/>
        <v>0.45945818244862385</v>
      </c>
      <c r="G8" s="11">
        <v>1039436739842.6</v>
      </c>
      <c r="H8" s="10">
        <f t="shared" si="1"/>
        <v>0.42641686260340078</v>
      </c>
      <c r="I8" s="11">
        <v>1039051239842.6</v>
      </c>
      <c r="J8" s="10">
        <f t="shared" si="2"/>
        <v>0.42625871570110974</v>
      </c>
    </row>
    <row r="9" spans="1:10" s="2" customFormat="1" ht="27.75" hidden="1" customHeight="1">
      <c r="A9" s="6" t="e">
        <v>#REF!</v>
      </c>
      <c r="B9" s="31" t="s">
        <v>133</v>
      </c>
      <c r="C9" s="31" t="s">
        <v>132</v>
      </c>
      <c r="D9" s="32">
        <v>2430621085885</v>
      </c>
      <c r="E9" s="8">
        <v>1119978493211.2</v>
      </c>
      <c r="F9" s="7">
        <f t="shared" si="0"/>
        <v>0.46077872841435125</v>
      </c>
      <c r="G9" s="8">
        <v>1039436739842.6</v>
      </c>
      <c r="H9" s="7">
        <f t="shared" si="1"/>
        <v>0.42764244327459061</v>
      </c>
      <c r="I9" s="8">
        <v>1039051239842.6</v>
      </c>
      <c r="J9" s="7">
        <f t="shared" si="2"/>
        <v>0.42748384183636617</v>
      </c>
    </row>
    <row r="10" spans="1:10" s="2" customFormat="1" ht="24.9" hidden="1" customHeight="1">
      <c r="A10" s="6" t="e">
        <v>#REF!</v>
      </c>
      <c r="B10" s="33" t="s">
        <v>131</v>
      </c>
      <c r="C10" s="33" t="s">
        <v>0</v>
      </c>
      <c r="D10" s="34">
        <v>117033484003.39999</v>
      </c>
      <c r="E10" s="4">
        <v>88804300961.199997</v>
      </c>
      <c r="F10" s="3">
        <f t="shared" si="0"/>
        <v>0.75879396155223489</v>
      </c>
      <c r="G10" s="4">
        <v>9091439292.6000004</v>
      </c>
      <c r="H10" s="3">
        <f t="shared" si="1"/>
        <v>7.7682377569276512E-2</v>
      </c>
      <c r="I10" s="4">
        <v>8705939292.6000004</v>
      </c>
      <c r="J10" s="3">
        <f t="shared" si="2"/>
        <v>7.4388448457597664E-2</v>
      </c>
    </row>
    <row r="11" spans="1:10" s="2" customFormat="1" ht="24.9" hidden="1" customHeight="1">
      <c r="A11" s="6" t="e">
        <v>#REF!</v>
      </c>
      <c r="B11" s="33" t="s">
        <v>130</v>
      </c>
      <c r="C11" s="33" t="s">
        <v>11</v>
      </c>
      <c r="D11" s="34">
        <v>2313587601881.6001</v>
      </c>
      <c r="E11" s="4">
        <v>1031174192250</v>
      </c>
      <c r="F11" s="3">
        <f t="shared" si="0"/>
        <v>0.44570354345405561</v>
      </c>
      <c r="G11" s="4">
        <v>1030345300550</v>
      </c>
      <c r="H11" s="3">
        <f t="shared" si="1"/>
        <v>0.44534527230005827</v>
      </c>
      <c r="I11" s="4">
        <v>1030345300550</v>
      </c>
      <c r="J11" s="3">
        <f t="shared" si="2"/>
        <v>0.44534527230005827</v>
      </c>
    </row>
    <row r="12" spans="1:10" s="2" customFormat="1" ht="28.5" hidden="1" customHeight="1">
      <c r="A12" s="6" t="e">
        <v>#REF!</v>
      </c>
      <c r="B12" s="31" t="s">
        <v>129</v>
      </c>
      <c r="C12" s="31" t="s">
        <v>126</v>
      </c>
      <c r="D12" s="32">
        <v>6385939073</v>
      </c>
      <c r="E12" s="8">
        <v>0</v>
      </c>
      <c r="F12" s="7">
        <f t="shared" si="0"/>
        <v>0</v>
      </c>
      <c r="G12" s="8">
        <v>0</v>
      </c>
      <c r="H12" s="7">
        <f t="shared" si="1"/>
        <v>0</v>
      </c>
      <c r="I12" s="8">
        <v>0</v>
      </c>
      <c r="J12" s="7">
        <f t="shared" si="2"/>
        <v>0</v>
      </c>
    </row>
    <row r="13" spans="1:10" s="2" customFormat="1" ht="24.9" hidden="1" customHeight="1">
      <c r="A13" s="6" t="e">
        <v>#REF!</v>
      </c>
      <c r="B13" s="33" t="s">
        <v>128</v>
      </c>
      <c r="C13" s="33" t="s">
        <v>0</v>
      </c>
      <c r="D13" s="34">
        <v>6385939073</v>
      </c>
      <c r="E13" s="4">
        <v>0</v>
      </c>
      <c r="F13" s="3">
        <f t="shared" si="0"/>
        <v>0</v>
      </c>
      <c r="G13" s="4">
        <v>0</v>
      </c>
      <c r="H13" s="3">
        <f t="shared" si="1"/>
        <v>0</v>
      </c>
      <c r="I13" s="4">
        <v>0</v>
      </c>
      <c r="J13" s="3">
        <f t="shared" si="2"/>
        <v>0</v>
      </c>
    </row>
    <row r="14" spans="1:10" s="2" customFormat="1" ht="27.75" hidden="1" customHeight="1">
      <c r="A14" s="6" t="e">
        <v>#REF!</v>
      </c>
      <c r="B14" s="31" t="s">
        <v>127</v>
      </c>
      <c r="C14" s="31" t="s">
        <v>126</v>
      </c>
      <c r="D14" s="32">
        <v>600000000</v>
      </c>
      <c r="E14" s="8">
        <v>0</v>
      </c>
      <c r="F14" s="7">
        <f t="shared" si="0"/>
        <v>0</v>
      </c>
      <c r="G14" s="8">
        <v>0</v>
      </c>
      <c r="H14" s="7">
        <f t="shared" si="1"/>
        <v>0</v>
      </c>
      <c r="I14" s="8">
        <v>0</v>
      </c>
      <c r="J14" s="7">
        <f t="shared" si="2"/>
        <v>0</v>
      </c>
    </row>
    <row r="15" spans="1:10" s="2" customFormat="1" ht="24.9" hidden="1" customHeight="1">
      <c r="A15" s="6" t="e">
        <v>#REF!</v>
      </c>
      <c r="B15" s="33" t="s">
        <v>125</v>
      </c>
      <c r="C15" s="33" t="s">
        <v>0</v>
      </c>
      <c r="D15" s="35">
        <v>600000000</v>
      </c>
      <c r="E15" s="4">
        <v>0</v>
      </c>
      <c r="F15" s="3">
        <f t="shared" si="0"/>
        <v>0</v>
      </c>
      <c r="G15" s="4">
        <v>0</v>
      </c>
      <c r="H15" s="3">
        <f t="shared" si="1"/>
        <v>0</v>
      </c>
      <c r="I15" s="4">
        <v>0</v>
      </c>
      <c r="J15" s="3">
        <f t="shared" si="2"/>
        <v>0</v>
      </c>
    </row>
    <row r="16" spans="1:10" s="2" customFormat="1" ht="42" customHeight="1">
      <c r="A16" s="6" t="s">
        <v>6</v>
      </c>
      <c r="B16" s="29" t="s">
        <v>124</v>
      </c>
      <c r="C16" s="29" t="s">
        <v>123</v>
      </c>
      <c r="D16" s="30">
        <v>40000000000</v>
      </c>
      <c r="E16" s="11">
        <v>8495401516</v>
      </c>
      <c r="F16" s="10">
        <f t="shared" si="0"/>
        <v>0.21238503789999999</v>
      </c>
      <c r="G16" s="11">
        <v>270065051</v>
      </c>
      <c r="H16" s="10">
        <f t="shared" si="1"/>
        <v>6.7516262750000004E-3</v>
      </c>
      <c r="I16" s="11">
        <v>234365051</v>
      </c>
      <c r="J16" s="10">
        <f t="shared" si="2"/>
        <v>5.8591262750000003E-3</v>
      </c>
    </row>
    <row r="17" spans="1:10" s="2" customFormat="1" ht="27.75" hidden="1" customHeight="1">
      <c r="A17" s="6" t="e">
        <v>#REF!</v>
      </c>
      <c r="B17" s="31" t="s">
        <v>122</v>
      </c>
      <c r="C17" s="31" t="s">
        <v>121</v>
      </c>
      <c r="D17" s="32">
        <v>2721167612</v>
      </c>
      <c r="E17" s="8">
        <v>221895258</v>
      </c>
      <c r="F17" s="7">
        <f t="shared" si="0"/>
        <v>8.1544134591882686E-2</v>
      </c>
      <c r="G17" s="8">
        <v>0</v>
      </c>
      <c r="H17" s="7">
        <f t="shared" si="1"/>
        <v>0</v>
      </c>
      <c r="I17" s="8">
        <v>0</v>
      </c>
      <c r="J17" s="7">
        <f t="shared" si="2"/>
        <v>0</v>
      </c>
    </row>
    <row r="18" spans="1:10" s="2" customFormat="1" ht="24.9" hidden="1" customHeight="1">
      <c r="A18" s="6" t="e">
        <v>#REF!</v>
      </c>
      <c r="B18" s="33" t="s">
        <v>120</v>
      </c>
      <c r="C18" s="33" t="s">
        <v>0</v>
      </c>
      <c r="D18" s="34">
        <v>2721167612</v>
      </c>
      <c r="E18" s="4">
        <v>221895258</v>
      </c>
      <c r="F18" s="3">
        <f t="shared" si="0"/>
        <v>8.1544134591882686E-2</v>
      </c>
      <c r="G18" s="4">
        <v>0</v>
      </c>
      <c r="H18" s="3">
        <f t="shared" si="1"/>
        <v>0</v>
      </c>
      <c r="I18" s="4">
        <v>0</v>
      </c>
      <c r="J18" s="3">
        <f t="shared" si="2"/>
        <v>0</v>
      </c>
    </row>
    <row r="19" spans="1:10" s="2" customFormat="1" ht="27.75" hidden="1" customHeight="1">
      <c r="A19" s="6" t="e">
        <v>#REF!</v>
      </c>
      <c r="B19" s="31" t="s">
        <v>119</v>
      </c>
      <c r="C19" s="31" t="s">
        <v>118</v>
      </c>
      <c r="D19" s="32">
        <v>2097587400</v>
      </c>
      <c r="E19" s="8">
        <v>295860342</v>
      </c>
      <c r="F19" s="7">
        <f t="shared" si="0"/>
        <v>0.14104792105444569</v>
      </c>
      <c r="G19" s="8">
        <v>0</v>
      </c>
      <c r="H19" s="7">
        <f t="shared" si="1"/>
        <v>0</v>
      </c>
      <c r="I19" s="8">
        <v>0</v>
      </c>
      <c r="J19" s="7">
        <f t="shared" si="2"/>
        <v>0</v>
      </c>
    </row>
    <row r="20" spans="1:10" s="2" customFormat="1" ht="24.9" hidden="1" customHeight="1">
      <c r="A20" s="6" t="e">
        <v>#REF!</v>
      </c>
      <c r="B20" s="33" t="s">
        <v>117</v>
      </c>
      <c r="C20" s="33" t="s">
        <v>0</v>
      </c>
      <c r="D20" s="35">
        <v>2097587400</v>
      </c>
      <c r="E20" s="4">
        <v>295860342</v>
      </c>
      <c r="F20" s="3">
        <f t="shared" si="0"/>
        <v>0.14104792105444569</v>
      </c>
      <c r="G20" s="4">
        <v>0</v>
      </c>
      <c r="H20" s="3">
        <f t="shared" si="1"/>
        <v>0</v>
      </c>
      <c r="I20" s="4">
        <v>0</v>
      </c>
      <c r="J20" s="3">
        <f t="shared" si="2"/>
        <v>0</v>
      </c>
    </row>
    <row r="21" spans="1:10" s="2" customFormat="1" ht="43.5" hidden="1" customHeight="1">
      <c r="A21" s="6" t="e">
        <v>#REF!</v>
      </c>
      <c r="B21" s="31" t="s">
        <v>116</v>
      </c>
      <c r="C21" s="31" t="s">
        <v>115</v>
      </c>
      <c r="D21" s="32">
        <v>2565502874</v>
      </c>
      <c r="E21" s="8">
        <v>947943819</v>
      </c>
      <c r="F21" s="7">
        <f t="shared" si="0"/>
        <v>0.36949629977300114</v>
      </c>
      <c r="G21" s="8">
        <v>270065051</v>
      </c>
      <c r="H21" s="7">
        <f t="shared" si="1"/>
        <v>0.10526788090435014</v>
      </c>
      <c r="I21" s="8">
        <v>234365051</v>
      </c>
      <c r="J21" s="7">
        <f t="shared" si="2"/>
        <v>9.135248039484363E-2</v>
      </c>
    </row>
    <row r="22" spans="1:10" s="2" customFormat="1" ht="24.9" hidden="1" customHeight="1">
      <c r="A22" s="6" t="e">
        <v>#REF!</v>
      </c>
      <c r="B22" s="33" t="s">
        <v>114</v>
      </c>
      <c r="C22" s="33" t="s">
        <v>0</v>
      </c>
      <c r="D22" s="35">
        <v>2565502874</v>
      </c>
      <c r="E22" s="4">
        <v>947943819</v>
      </c>
      <c r="F22" s="3">
        <f t="shared" si="0"/>
        <v>0.36949629977300114</v>
      </c>
      <c r="G22" s="4">
        <v>270065051</v>
      </c>
      <c r="H22" s="3">
        <f t="shared" si="1"/>
        <v>0.10526788090435014</v>
      </c>
      <c r="I22" s="4">
        <v>234365051</v>
      </c>
      <c r="J22" s="3">
        <f t="shared" si="2"/>
        <v>9.135248039484363E-2</v>
      </c>
    </row>
    <row r="23" spans="1:10" s="2" customFormat="1" ht="44.25" hidden="1" customHeight="1">
      <c r="A23" s="6" t="e">
        <v>#REF!</v>
      </c>
      <c r="B23" s="31" t="s">
        <v>113</v>
      </c>
      <c r="C23" s="31" t="s">
        <v>112</v>
      </c>
      <c r="D23" s="32">
        <v>32615742114</v>
      </c>
      <c r="E23" s="8">
        <v>7029702097</v>
      </c>
      <c r="F23" s="7">
        <f t="shared" si="0"/>
        <v>0.21553095656782761</v>
      </c>
      <c r="G23" s="8">
        <v>0</v>
      </c>
      <c r="H23" s="7">
        <f t="shared" si="1"/>
        <v>0</v>
      </c>
      <c r="I23" s="8">
        <v>0</v>
      </c>
      <c r="J23" s="7">
        <f t="shared" si="2"/>
        <v>0</v>
      </c>
    </row>
    <row r="24" spans="1:10" s="2" customFormat="1" ht="24.9" hidden="1" customHeight="1">
      <c r="A24" s="6" t="e">
        <v>#REF!</v>
      </c>
      <c r="B24" s="33" t="s">
        <v>111</v>
      </c>
      <c r="C24" s="33" t="s">
        <v>0</v>
      </c>
      <c r="D24" s="35">
        <v>32615742114</v>
      </c>
      <c r="E24" s="4">
        <v>7029702097</v>
      </c>
      <c r="F24" s="3">
        <f t="shared" si="0"/>
        <v>0.21553095656782761</v>
      </c>
      <c r="G24" s="4">
        <v>0</v>
      </c>
      <c r="H24" s="3">
        <f t="shared" si="1"/>
        <v>0</v>
      </c>
      <c r="I24" s="4">
        <v>0</v>
      </c>
      <c r="J24" s="3">
        <f t="shared" si="2"/>
        <v>0</v>
      </c>
    </row>
    <row r="25" spans="1:10" s="2" customFormat="1" ht="45.75" customHeight="1">
      <c r="A25" s="6" t="s">
        <v>6</v>
      </c>
      <c r="B25" s="29" t="s">
        <v>110</v>
      </c>
      <c r="C25" s="29" t="s">
        <v>109</v>
      </c>
      <c r="D25" s="30">
        <v>947599205073</v>
      </c>
      <c r="E25" s="11">
        <v>372933521187.51001</v>
      </c>
      <c r="F25" s="10">
        <f t="shared" si="0"/>
        <v>0.39355617775004403</v>
      </c>
      <c r="G25" s="11">
        <v>49986253910.459999</v>
      </c>
      <c r="H25" s="10">
        <f t="shared" si="1"/>
        <v>5.2750417732367369E-2</v>
      </c>
      <c r="I25" s="11">
        <v>48908083594.350006</v>
      </c>
      <c r="J25" s="10">
        <f t="shared" si="2"/>
        <v>5.1612626237463217E-2</v>
      </c>
    </row>
    <row r="26" spans="1:10" s="2" customFormat="1" ht="30.75" hidden="1" customHeight="1">
      <c r="A26" s="6" t="e">
        <v>#REF!</v>
      </c>
      <c r="B26" s="31" t="s">
        <v>108</v>
      </c>
      <c r="C26" s="31" t="s">
        <v>107</v>
      </c>
      <c r="D26" s="32">
        <v>918263049313</v>
      </c>
      <c r="E26" s="8">
        <v>364914638564.14001</v>
      </c>
      <c r="F26" s="7">
        <f t="shared" si="0"/>
        <v>0.39739662707450929</v>
      </c>
      <c r="G26" s="8">
        <v>47779374850.129997</v>
      </c>
      <c r="H26" s="7">
        <f t="shared" si="1"/>
        <v>5.2032339628471619E-2</v>
      </c>
      <c r="I26" s="8">
        <v>46979004434.020004</v>
      </c>
      <c r="J26" s="7">
        <f t="shared" si="2"/>
        <v>5.1160726187520475E-2</v>
      </c>
    </row>
    <row r="27" spans="1:10" s="2" customFormat="1" ht="24.9" hidden="1" customHeight="1">
      <c r="A27" s="6" t="e">
        <v>#REF!</v>
      </c>
      <c r="B27" s="33" t="s">
        <v>106</v>
      </c>
      <c r="C27" s="33" t="s">
        <v>0</v>
      </c>
      <c r="D27" s="34">
        <v>101740918684</v>
      </c>
      <c r="E27" s="4">
        <v>52729723927.139999</v>
      </c>
      <c r="F27" s="3">
        <f t="shared" si="0"/>
        <v>0.51827450163797661</v>
      </c>
      <c r="G27" s="4">
        <v>6793745377.04</v>
      </c>
      <c r="H27" s="3">
        <f t="shared" si="1"/>
        <v>6.6774956083705969E-2</v>
      </c>
      <c r="I27" s="4">
        <v>6589728805.2299995</v>
      </c>
      <c r="J27" s="3">
        <f t="shared" si="2"/>
        <v>6.4769700239263858E-2</v>
      </c>
    </row>
    <row r="28" spans="1:10" s="2" customFormat="1" ht="24.9" hidden="1" customHeight="1">
      <c r="A28" s="6" t="e">
        <v>#REF!</v>
      </c>
      <c r="B28" s="33" t="s">
        <v>105</v>
      </c>
      <c r="C28" s="33" t="s">
        <v>11</v>
      </c>
      <c r="D28" s="34">
        <v>816522130629</v>
      </c>
      <c r="E28" s="4">
        <v>312184914637</v>
      </c>
      <c r="F28" s="3">
        <f t="shared" si="0"/>
        <v>0.38233490915489499</v>
      </c>
      <c r="G28" s="4">
        <v>40985629473.089996</v>
      </c>
      <c r="H28" s="3">
        <f t="shared" si="1"/>
        <v>5.0195368791188931E-2</v>
      </c>
      <c r="I28" s="4">
        <v>40389275628.790001</v>
      </c>
      <c r="J28" s="3">
        <f t="shared" si="2"/>
        <v>4.9465010333126565E-2</v>
      </c>
    </row>
    <row r="29" spans="1:10" s="2" customFormat="1" ht="27.75" hidden="1" customHeight="1">
      <c r="A29" s="6" t="e">
        <v>#REF!</v>
      </c>
      <c r="B29" s="31" t="s">
        <v>104</v>
      </c>
      <c r="C29" s="31" t="s">
        <v>103</v>
      </c>
      <c r="D29" s="32">
        <v>29336155760</v>
      </c>
      <c r="E29" s="8">
        <v>8018882623.3699999</v>
      </c>
      <c r="F29" s="7">
        <f t="shared" si="0"/>
        <v>0.27334469754567459</v>
      </c>
      <c r="G29" s="8">
        <v>2206879060.3299999</v>
      </c>
      <c r="H29" s="7">
        <f t="shared" si="1"/>
        <v>7.5227275120317266E-2</v>
      </c>
      <c r="I29" s="8">
        <v>1929079160.3299999</v>
      </c>
      <c r="J29" s="7">
        <f t="shared" si="2"/>
        <v>6.5757735134482395E-2</v>
      </c>
    </row>
    <row r="30" spans="1:10" s="2" customFormat="1" ht="24.9" hidden="1" customHeight="1">
      <c r="A30" s="6" t="e">
        <v>#REF!</v>
      </c>
      <c r="B30" s="33" t="s">
        <v>102</v>
      </c>
      <c r="C30" s="33" t="s">
        <v>0</v>
      </c>
      <c r="D30" s="34">
        <v>29336155760</v>
      </c>
      <c r="E30" s="4">
        <v>8018882623.3699999</v>
      </c>
      <c r="F30" s="3">
        <f t="shared" si="0"/>
        <v>0.27334469754567459</v>
      </c>
      <c r="G30" s="4">
        <v>2206879060.3299999</v>
      </c>
      <c r="H30" s="3">
        <f t="shared" si="1"/>
        <v>7.5227275120317266E-2</v>
      </c>
      <c r="I30" s="4">
        <v>1929079160.3299999</v>
      </c>
      <c r="J30" s="3">
        <f t="shared" si="2"/>
        <v>6.5757735134482395E-2</v>
      </c>
    </row>
    <row r="31" spans="1:10" s="2" customFormat="1" ht="36" customHeight="1">
      <c r="A31" s="6" t="s">
        <v>6</v>
      </c>
      <c r="B31" s="29" t="s">
        <v>101</v>
      </c>
      <c r="C31" s="29" t="s">
        <v>100</v>
      </c>
      <c r="D31" s="30">
        <v>500000000</v>
      </c>
      <c r="E31" s="11">
        <v>0</v>
      </c>
      <c r="F31" s="10">
        <f t="shared" si="0"/>
        <v>0</v>
      </c>
      <c r="G31" s="11">
        <v>0</v>
      </c>
      <c r="H31" s="10">
        <f t="shared" si="1"/>
        <v>0</v>
      </c>
      <c r="I31" s="11">
        <v>0</v>
      </c>
      <c r="J31" s="10">
        <f t="shared" si="2"/>
        <v>0</v>
      </c>
    </row>
    <row r="32" spans="1:10" s="2" customFormat="1" ht="28.5" hidden="1" customHeight="1">
      <c r="A32" s="6" t="e">
        <v>#REF!</v>
      </c>
      <c r="B32" s="31" t="s">
        <v>99</v>
      </c>
      <c r="C32" s="31" t="s">
        <v>98</v>
      </c>
      <c r="D32" s="32">
        <v>410000000</v>
      </c>
      <c r="E32" s="8">
        <v>0</v>
      </c>
      <c r="F32" s="7">
        <f t="shared" si="0"/>
        <v>0</v>
      </c>
      <c r="G32" s="8">
        <v>0</v>
      </c>
      <c r="H32" s="7">
        <f t="shared" si="1"/>
        <v>0</v>
      </c>
      <c r="I32" s="8">
        <v>0</v>
      </c>
      <c r="J32" s="7">
        <f t="shared" si="2"/>
        <v>0</v>
      </c>
    </row>
    <row r="33" spans="1:10" s="2" customFormat="1" ht="24.9" hidden="1" customHeight="1">
      <c r="A33" s="6" t="e">
        <v>#REF!</v>
      </c>
      <c r="B33" s="33" t="s">
        <v>97</v>
      </c>
      <c r="C33" s="33" t="s">
        <v>0</v>
      </c>
      <c r="D33" s="35">
        <v>410000000</v>
      </c>
      <c r="E33" s="4">
        <v>0</v>
      </c>
      <c r="F33" s="3">
        <f t="shared" si="0"/>
        <v>0</v>
      </c>
      <c r="G33" s="4">
        <v>0</v>
      </c>
      <c r="H33" s="3">
        <f t="shared" si="1"/>
        <v>0</v>
      </c>
      <c r="I33" s="4">
        <v>0</v>
      </c>
      <c r="J33" s="3">
        <f t="shared" si="2"/>
        <v>0</v>
      </c>
    </row>
    <row r="34" spans="1:10" s="2" customFormat="1" ht="24" hidden="1" customHeight="1">
      <c r="A34" s="6" t="e">
        <v>#REF!</v>
      </c>
      <c r="B34" s="31" t="s">
        <v>96</v>
      </c>
      <c r="C34" s="31" t="s">
        <v>73</v>
      </c>
      <c r="D34" s="32">
        <v>90000000</v>
      </c>
      <c r="E34" s="8">
        <v>0</v>
      </c>
      <c r="F34" s="7">
        <f t="shared" si="0"/>
        <v>0</v>
      </c>
      <c r="G34" s="8">
        <v>0</v>
      </c>
      <c r="H34" s="7">
        <f t="shared" si="1"/>
        <v>0</v>
      </c>
      <c r="I34" s="8">
        <v>0</v>
      </c>
      <c r="J34" s="7">
        <f t="shared" si="2"/>
        <v>0</v>
      </c>
    </row>
    <row r="35" spans="1:10" s="2" customFormat="1" ht="24.9" hidden="1" customHeight="1">
      <c r="A35" s="6" t="e">
        <v>#REF!</v>
      </c>
      <c r="B35" s="33" t="s">
        <v>95</v>
      </c>
      <c r="C35" s="33" t="s">
        <v>0</v>
      </c>
      <c r="D35" s="35">
        <v>90000000</v>
      </c>
      <c r="E35" s="4">
        <v>0</v>
      </c>
      <c r="F35" s="3">
        <f t="shared" si="0"/>
        <v>0</v>
      </c>
      <c r="G35" s="4">
        <v>0</v>
      </c>
      <c r="H35" s="3">
        <f t="shared" si="1"/>
        <v>0</v>
      </c>
      <c r="I35" s="4">
        <v>0</v>
      </c>
      <c r="J35" s="3">
        <f t="shared" si="2"/>
        <v>0</v>
      </c>
    </row>
    <row r="36" spans="1:10" s="2" customFormat="1" ht="50.25" customHeight="1">
      <c r="A36" s="6" t="s">
        <v>6</v>
      </c>
      <c r="B36" s="29" t="s">
        <v>94</v>
      </c>
      <c r="C36" s="29" t="s">
        <v>93</v>
      </c>
      <c r="D36" s="30">
        <v>18000000000</v>
      </c>
      <c r="E36" s="11">
        <v>453091605</v>
      </c>
      <c r="F36" s="10">
        <f t="shared" si="0"/>
        <v>2.5171755833333333E-2</v>
      </c>
      <c r="G36" s="11">
        <v>127043333</v>
      </c>
      <c r="H36" s="10">
        <f t="shared" si="1"/>
        <v>7.0579629444444446E-3</v>
      </c>
      <c r="I36" s="11">
        <v>90043333</v>
      </c>
      <c r="J36" s="10">
        <f t="shared" si="2"/>
        <v>5.0024073888888885E-3</v>
      </c>
    </row>
    <row r="37" spans="1:10" s="2" customFormat="1" ht="24" hidden="1" customHeight="1">
      <c r="A37" s="6" t="e">
        <v>#REF!</v>
      </c>
      <c r="B37" s="31" t="s">
        <v>92</v>
      </c>
      <c r="C37" s="31" t="s">
        <v>91</v>
      </c>
      <c r="D37" s="32">
        <v>3388943635</v>
      </c>
      <c r="E37" s="8">
        <v>453091605</v>
      </c>
      <c r="F37" s="7">
        <f t="shared" si="0"/>
        <v>0.13369700231086906</v>
      </c>
      <c r="G37" s="8">
        <v>127043333</v>
      </c>
      <c r="H37" s="7">
        <f t="shared" si="1"/>
        <v>3.7487591026281554E-2</v>
      </c>
      <c r="I37" s="8">
        <v>90043333</v>
      </c>
      <c r="J37" s="7">
        <f t="shared" si="2"/>
        <v>2.6569734612892137E-2</v>
      </c>
    </row>
    <row r="38" spans="1:10" s="2" customFormat="1" ht="24.9" hidden="1" customHeight="1">
      <c r="A38" s="6" t="e">
        <v>#REF!</v>
      </c>
      <c r="B38" s="33" t="s">
        <v>90</v>
      </c>
      <c r="C38" s="33" t="s">
        <v>0</v>
      </c>
      <c r="D38" s="35">
        <v>3388943635</v>
      </c>
      <c r="E38" s="4">
        <v>453091605</v>
      </c>
      <c r="F38" s="3">
        <f t="shared" si="0"/>
        <v>0.13369700231086906</v>
      </c>
      <c r="G38" s="4">
        <v>127043333</v>
      </c>
      <c r="H38" s="3">
        <f t="shared" si="1"/>
        <v>3.7487591026281554E-2</v>
      </c>
      <c r="I38" s="4">
        <v>90043333</v>
      </c>
      <c r="J38" s="3">
        <f t="shared" si="2"/>
        <v>2.6569734612892137E-2</v>
      </c>
    </row>
    <row r="39" spans="1:10" s="2" customFormat="1" ht="28.5" hidden="1" customHeight="1">
      <c r="A39" s="6" t="e">
        <v>#REF!</v>
      </c>
      <c r="B39" s="31" t="s">
        <v>89</v>
      </c>
      <c r="C39" s="31" t="s">
        <v>14</v>
      </c>
      <c r="D39" s="32">
        <v>14611056365</v>
      </c>
      <c r="E39" s="8">
        <v>0</v>
      </c>
      <c r="F39" s="7">
        <f t="shared" si="0"/>
        <v>0</v>
      </c>
      <c r="G39" s="8">
        <v>0</v>
      </c>
      <c r="H39" s="7">
        <f t="shared" si="1"/>
        <v>0</v>
      </c>
      <c r="I39" s="8">
        <v>0</v>
      </c>
      <c r="J39" s="7">
        <f t="shared" si="2"/>
        <v>0</v>
      </c>
    </row>
    <row r="40" spans="1:10" s="2" customFormat="1" ht="24.9" hidden="1" customHeight="1">
      <c r="A40" s="6" t="e">
        <v>#REF!</v>
      </c>
      <c r="B40" s="33" t="s">
        <v>88</v>
      </c>
      <c r="C40" s="33" t="s">
        <v>0</v>
      </c>
      <c r="D40" s="35">
        <v>14611056365</v>
      </c>
      <c r="E40" s="4">
        <v>0</v>
      </c>
      <c r="F40" s="3">
        <f t="shared" si="0"/>
        <v>0</v>
      </c>
      <c r="G40" s="4">
        <v>0</v>
      </c>
      <c r="H40" s="3">
        <f t="shared" si="1"/>
        <v>0</v>
      </c>
      <c r="I40" s="4">
        <v>0</v>
      </c>
      <c r="J40" s="3">
        <f t="shared" si="2"/>
        <v>0</v>
      </c>
    </row>
    <row r="41" spans="1:10" s="2" customFormat="1" ht="39.75" customHeight="1">
      <c r="A41" s="6" t="s">
        <v>6</v>
      </c>
      <c r="B41" s="29" t="s">
        <v>87</v>
      </c>
      <c r="C41" s="29" t="s">
        <v>86</v>
      </c>
      <c r="D41" s="30">
        <v>41200000000</v>
      </c>
      <c r="E41" s="11">
        <v>2283906044</v>
      </c>
      <c r="F41" s="10">
        <f t="shared" si="0"/>
        <v>5.5434612718446602E-2</v>
      </c>
      <c r="G41" s="11">
        <v>528703941.67000002</v>
      </c>
      <c r="H41" s="10">
        <f t="shared" si="1"/>
        <v>1.2832619943446602E-2</v>
      </c>
      <c r="I41" s="11">
        <v>496503941.67000002</v>
      </c>
      <c r="J41" s="10">
        <f t="shared" si="2"/>
        <v>1.205106654538835E-2</v>
      </c>
    </row>
    <row r="42" spans="1:10" s="2" customFormat="1" ht="30" hidden="1" customHeight="1">
      <c r="A42" s="6" t="e">
        <v>#REF!</v>
      </c>
      <c r="B42" s="31" t="s">
        <v>85</v>
      </c>
      <c r="C42" s="31" t="s">
        <v>84</v>
      </c>
      <c r="D42" s="32">
        <v>41200000000</v>
      </c>
      <c r="E42" s="8">
        <v>2283906044</v>
      </c>
      <c r="F42" s="7">
        <f t="shared" si="0"/>
        <v>5.5434612718446602E-2</v>
      </c>
      <c r="G42" s="8">
        <v>528703941.67000002</v>
      </c>
      <c r="H42" s="7">
        <f t="shared" si="1"/>
        <v>1.2832619943446602E-2</v>
      </c>
      <c r="I42" s="8">
        <v>496503941.67000002</v>
      </c>
      <c r="J42" s="7">
        <f t="shared" si="2"/>
        <v>1.205106654538835E-2</v>
      </c>
    </row>
    <row r="43" spans="1:10" s="2" customFormat="1" ht="24.9" hidden="1" customHeight="1">
      <c r="A43" s="6" t="e">
        <v>#REF!</v>
      </c>
      <c r="B43" s="33" t="s">
        <v>83</v>
      </c>
      <c r="C43" s="33" t="s">
        <v>0</v>
      </c>
      <c r="D43" s="35">
        <v>41200000000</v>
      </c>
      <c r="E43" s="4">
        <v>2283906044</v>
      </c>
      <c r="F43" s="3">
        <f t="shared" si="0"/>
        <v>5.5434612718446602E-2</v>
      </c>
      <c r="G43" s="4">
        <v>528703941.67000002</v>
      </c>
      <c r="H43" s="3">
        <f t="shared" si="1"/>
        <v>1.2832619943446602E-2</v>
      </c>
      <c r="I43" s="4">
        <v>496503941.67000002</v>
      </c>
      <c r="J43" s="3">
        <f t="shared" si="2"/>
        <v>1.205106654538835E-2</v>
      </c>
    </row>
    <row r="44" spans="1:10" s="2" customFormat="1" ht="33" customHeight="1">
      <c r="A44" s="6" t="s">
        <v>6</v>
      </c>
      <c r="B44" s="29" t="s">
        <v>82</v>
      </c>
      <c r="C44" s="29" t="s">
        <v>81</v>
      </c>
      <c r="D44" s="30">
        <v>12000000000</v>
      </c>
      <c r="E44" s="11">
        <v>5948068055.0500002</v>
      </c>
      <c r="F44" s="10">
        <f t="shared" si="0"/>
        <v>0.49567233792083337</v>
      </c>
      <c r="G44" s="11">
        <v>587107232</v>
      </c>
      <c r="H44" s="10">
        <f t="shared" si="1"/>
        <v>4.8925602666666665E-2</v>
      </c>
      <c r="I44" s="11">
        <v>532607232</v>
      </c>
      <c r="J44" s="10">
        <f t="shared" si="2"/>
        <v>4.4383935999999999E-2</v>
      </c>
    </row>
    <row r="45" spans="1:10" s="2" customFormat="1" ht="30" hidden="1" customHeight="1">
      <c r="A45" s="6" t="e">
        <v>#REF!</v>
      </c>
      <c r="B45" s="31" t="s">
        <v>80</v>
      </c>
      <c r="C45" s="31" t="s">
        <v>79</v>
      </c>
      <c r="D45" s="32">
        <v>250000000</v>
      </c>
      <c r="E45" s="8">
        <v>0</v>
      </c>
      <c r="F45" s="7">
        <f t="shared" si="0"/>
        <v>0</v>
      </c>
      <c r="G45" s="8">
        <v>0</v>
      </c>
      <c r="H45" s="7">
        <f t="shared" si="1"/>
        <v>0</v>
      </c>
      <c r="I45" s="8">
        <v>0</v>
      </c>
      <c r="J45" s="7">
        <f t="shared" si="2"/>
        <v>0</v>
      </c>
    </row>
    <row r="46" spans="1:10" s="2" customFormat="1" ht="24.9" hidden="1" customHeight="1">
      <c r="A46" s="6" t="e">
        <v>#REF!</v>
      </c>
      <c r="B46" s="33" t="s">
        <v>78</v>
      </c>
      <c r="C46" s="33" t="s">
        <v>0</v>
      </c>
      <c r="D46" s="35">
        <v>250000000</v>
      </c>
      <c r="E46" s="4">
        <v>0</v>
      </c>
      <c r="F46" s="3">
        <f t="shared" si="0"/>
        <v>0</v>
      </c>
      <c r="G46" s="4">
        <v>0</v>
      </c>
      <c r="H46" s="3">
        <f t="shared" si="1"/>
        <v>0</v>
      </c>
      <c r="I46" s="4">
        <v>0</v>
      </c>
      <c r="J46" s="3">
        <f t="shared" si="2"/>
        <v>0</v>
      </c>
    </row>
    <row r="47" spans="1:10" s="2" customFormat="1" ht="30" hidden="1" customHeight="1">
      <c r="A47" s="6" t="e">
        <v>#REF!</v>
      </c>
      <c r="B47" s="31" t="s">
        <v>77</v>
      </c>
      <c r="C47" s="31" t="s">
        <v>76</v>
      </c>
      <c r="D47" s="32">
        <v>11700000000</v>
      </c>
      <c r="E47" s="8">
        <v>5948068055.0500002</v>
      </c>
      <c r="F47" s="7">
        <f t="shared" si="0"/>
        <v>0.50838188504700854</v>
      </c>
      <c r="G47" s="8">
        <v>587107232</v>
      </c>
      <c r="H47" s="7">
        <f t="shared" si="1"/>
        <v>5.0180105299145301E-2</v>
      </c>
      <c r="I47" s="8">
        <v>532607232</v>
      </c>
      <c r="J47" s="7">
        <f t="shared" si="2"/>
        <v>4.5521985641025643E-2</v>
      </c>
    </row>
    <row r="48" spans="1:10" s="2" customFormat="1" ht="24.9" hidden="1" customHeight="1">
      <c r="A48" s="6" t="e">
        <v>#REF!</v>
      </c>
      <c r="B48" s="33" t="s">
        <v>75</v>
      </c>
      <c r="C48" s="33" t="s">
        <v>0</v>
      </c>
      <c r="D48" s="35">
        <v>11700000000</v>
      </c>
      <c r="E48" s="4">
        <v>5948068055.0500002</v>
      </c>
      <c r="F48" s="3">
        <f t="shared" si="0"/>
        <v>0.50838188504700854</v>
      </c>
      <c r="G48" s="4">
        <v>587107232</v>
      </c>
      <c r="H48" s="3">
        <f t="shared" si="1"/>
        <v>5.0180105299145301E-2</v>
      </c>
      <c r="I48" s="4">
        <v>532607232</v>
      </c>
      <c r="J48" s="3">
        <f t="shared" si="2"/>
        <v>4.5521985641025643E-2</v>
      </c>
    </row>
    <row r="49" spans="1:10" s="2" customFormat="1" ht="27.75" hidden="1" customHeight="1">
      <c r="A49" s="6" t="e">
        <v>#REF!</v>
      </c>
      <c r="B49" s="31" t="s">
        <v>74</v>
      </c>
      <c r="C49" s="31" t="s">
        <v>73</v>
      </c>
      <c r="D49" s="32">
        <v>50000000</v>
      </c>
      <c r="E49" s="8">
        <v>0</v>
      </c>
      <c r="F49" s="7">
        <f t="shared" si="0"/>
        <v>0</v>
      </c>
      <c r="G49" s="8">
        <v>0</v>
      </c>
      <c r="H49" s="7">
        <f t="shared" si="1"/>
        <v>0</v>
      </c>
      <c r="I49" s="8">
        <v>0</v>
      </c>
      <c r="J49" s="7">
        <f t="shared" si="2"/>
        <v>0</v>
      </c>
    </row>
    <row r="50" spans="1:10" s="2" customFormat="1" ht="24.9" hidden="1" customHeight="1">
      <c r="A50" s="6" t="e">
        <v>#REF!</v>
      </c>
      <c r="B50" s="33" t="s">
        <v>72</v>
      </c>
      <c r="C50" s="33" t="s">
        <v>0</v>
      </c>
      <c r="D50" s="35">
        <v>50000000</v>
      </c>
      <c r="E50" s="4">
        <v>0</v>
      </c>
      <c r="F50" s="3">
        <f t="shared" si="0"/>
        <v>0</v>
      </c>
      <c r="G50" s="4">
        <v>0</v>
      </c>
      <c r="H50" s="3">
        <f t="shared" si="1"/>
        <v>0</v>
      </c>
      <c r="I50" s="4">
        <v>0</v>
      </c>
      <c r="J50" s="3">
        <f t="shared" si="2"/>
        <v>0</v>
      </c>
    </row>
    <row r="51" spans="1:10" s="2" customFormat="1" ht="39.75" customHeight="1">
      <c r="A51" s="6" t="s">
        <v>6</v>
      </c>
      <c r="B51" s="29" t="s">
        <v>71</v>
      </c>
      <c r="C51" s="29" t="s">
        <v>70</v>
      </c>
      <c r="D51" s="30">
        <v>1021056959210</v>
      </c>
      <c r="E51" s="11">
        <v>2422116464.0300002</v>
      </c>
      <c r="F51" s="10">
        <f t="shared" si="0"/>
        <v>2.3721658641884299E-3</v>
      </c>
      <c r="G51" s="11">
        <v>1321796248.79</v>
      </c>
      <c r="H51" s="10">
        <f t="shared" si="1"/>
        <v>1.2945372311185112E-3</v>
      </c>
      <c r="I51" s="11">
        <v>1313542248.79</v>
      </c>
      <c r="J51" s="10">
        <f t="shared" si="2"/>
        <v>1.2864534509478278E-3</v>
      </c>
    </row>
    <row r="52" spans="1:10" s="2" customFormat="1" ht="30.75" hidden="1" customHeight="1">
      <c r="A52" s="6" t="e">
        <v>#REF!</v>
      </c>
      <c r="B52" s="31" t="s">
        <v>69</v>
      </c>
      <c r="C52" s="31" t="s">
        <v>68</v>
      </c>
      <c r="D52" s="32">
        <v>1021056959210</v>
      </c>
      <c r="E52" s="8">
        <v>2422116464.0300002</v>
      </c>
      <c r="F52" s="7">
        <f t="shared" si="0"/>
        <v>2.3721658641884299E-3</v>
      </c>
      <c r="G52" s="8">
        <v>1321796248.79</v>
      </c>
      <c r="H52" s="7">
        <f t="shared" si="1"/>
        <v>1.2945372311185112E-3</v>
      </c>
      <c r="I52" s="8">
        <v>1313542248.79</v>
      </c>
      <c r="J52" s="7">
        <f t="shared" si="2"/>
        <v>1.2864534509478278E-3</v>
      </c>
    </row>
    <row r="53" spans="1:10" s="2" customFormat="1" ht="24.9" hidden="1" customHeight="1">
      <c r="A53" s="6" t="e">
        <v>#REF!</v>
      </c>
      <c r="B53" s="33" t="s">
        <v>67</v>
      </c>
      <c r="C53" s="33" t="s">
        <v>0</v>
      </c>
      <c r="D53" s="35">
        <v>36797363155</v>
      </c>
      <c r="E53" s="4">
        <v>2422116464.0300002</v>
      </c>
      <c r="F53" s="3">
        <f t="shared" si="0"/>
        <v>6.5823098623328524E-2</v>
      </c>
      <c r="G53" s="4">
        <v>1321796248.79</v>
      </c>
      <c r="H53" s="3">
        <f t="shared" si="1"/>
        <v>3.5920950183909992E-2</v>
      </c>
      <c r="I53" s="4">
        <v>1313542248.79</v>
      </c>
      <c r="J53" s="3">
        <f t="shared" si="2"/>
        <v>3.5696640633107887E-2</v>
      </c>
    </row>
    <row r="54" spans="1:10" s="2" customFormat="1" ht="24.9" hidden="1" customHeight="1">
      <c r="A54" s="6" t="e">
        <v>#REF!</v>
      </c>
      <c r="B54" s="33" t="s">
        <v>66</v>
      </c>
      <c r="C54" s="33" t="s">
        <v>11</v>
      </c>
      <c r="D54" s="35">
        <v>777446076033</v>
      </c>
      <c r="E54" s="4">
        <v>0</v>
      </c>
      <c r="F54" s="3">
        <f t="shared" si="0"/>
        <v>0</v>
      </c>
      <c r="G54" s="4">
        <v>0</v>
      </c>
      <c r="H54" s="3">
        <f t="shared" si="1"/>
        <v>0</v>
      </c>
      <c r="I54" s="4">
        <v>0</v>
      </c>
      <c r="J54" s="3">
        <f t="shared" si="2"/>
        <v>0</v>
      </c>
    </row>
    <row r="55" spans="1:10" s="2" customFormat="1" ht="24.9" hidden="1" customHeight="1">
      <c r="A55" s="6" t="e">
        <v>#REF!</v>
      </c>
      <c r="B55" s="33" t="s">
        <v>66</v>
      </c>
      <c r="C55" s="33" t="s">
        <v>11</v>
      </c>
      <c r="D55" s="35">
        <v>206813520022</v>
      </c>
      <c r="E55" s="4">
        <v>0</v>
      </c>
      <c r="F55" s="3">
        <f t="shared" si="0"/>
        <v>0</v>
      </c>
      <c r="G55" s="4">
        <v>0</v>
      </c>
      <c r="H55" s="3">
        <f t="shared" si="1"/>
        <v>0</v>
      </c>
      <c r="I55" s="4">
        <v>0</v>
      </c>
      <c r="J55" s="3">
        <f t="shared" si="2"/>
        <v>0</v>
      </c>
    </row>
    <row r="56" spans="1:10" s="2" customFormat="1" ht="36" customHeight="1">
      <c r="A56" s="6" t="s">
        <v>6</v>
      </c>
      <c r="B56" s="29" t="s">
        <v>65</v>
      </c>
      <c r="C56" s="29" t="s">
        <v>64</v>
      </c>
      <c r="D56" s="30">
        <v>34000000000</v>
      </c>
      <c r="E56" s="11">
        <v>670493490</v>
      </c>
      <c r="F56" s="10">
        <f t="shared" si="0"/>
        <v>1.9720396764705883E-2</v>
      </c>
      <c r="G56" s="11">
        <v>146876346</v>
      </c>
      <c r="H56" s="10">
        <f t="shared" si="1"/>
        <v>4.319892529411765E-3</v>
      </c>
      <c r="I56" s="11">
        <v>105176346</v>
      </c>
      <c r="J56" s="10">
        <f t="shared" si="2"/>
        <v>3.0934219411764708E-3</v>
      </c>
    </row>
    <row r="57" spans="1:10" s="2" customFormat="1" ht="30" hidden="1" customHeight="1">
      <c r="A57" s="6" t="e">
        <v>#REF!</v>
      </c>
      <c r="B57" s="31" t="s">
        <v>63</v>
      </c>
      <c r="C57" s="31" t="s">
        <v>62</v>
      </c>
      <c r="D57" s="32">
        <v>4441786439</v>
      </c>
      <c r="E57" s="8">
        <v>0</v>
      </c>
      <c r="F57" s="7">
        <f t="shared" si="0"/>
        <v>0</v>
      </c>
      <c r="G57" s="8">
        <v>0</v>
      </c>
      <c r="H57" s="7">
        <f t="shared" si="1"/>
        <v>0</v>
      </c>
      <c r="I57" s="8">
        <v>0</v>
      </c>
      <c r="J57" s="7">
        <f t="shared" si="2"/>
        <v>0</v>
      </c>
    </row>
    <row r="58" spans="1:10" s="2" customFormat="1" ht="24.9" hidden="1" customHeight="1">
      <c r="A58" s="6" t="e">
        <v>#REF!</v>
      </c>
      <c r="B58" s="33" t="s">
        <v>61</v>
      </c>
      <c r="C58" s="33" t="s">
        <v>0</v>
      </c>
      <c r="D58" s="35">
        <v>4441786439</v>
      </c>
      <c r="E58" s="4">
        <v>0</v>
      </c>
      <c r="F58" s="3">
        <f t="shared" si="0"/>
        <v>0</v>
      </c>
      <c r="G58" s="4">
        <v>0</v>
      </c>
      <c r="H58" s="3">
        <f t="shared" si="1"/>
        <v>0</v>
      </c>
      <c r="I58" s="4">
        <v>0</v>
      </c>
      <c r="J58" s="3">
        <f t="shared" si="2"/>
        <v>0</v>
      </c>
    </row>
    <row r="59" spans="1:10" s="2" customFormat="1" ht="30" hidden="1" customHeight="1">
      <c r="A59" s="6" t="e">
        <v>#REF!</v>
      </c>
      <c r="B59" s="31" t="s">
        <v>60</v>
      </c>
      <c r="C59" s="31" t="s">
        <v>59</v>
      </c>
      <c r="D59" s="32">
        <v>1567335560</v>
      </c>
      <c r="E59" s="8">
        <v>0</v>
      </c>
      <c r="F59" s="7">
        <f t="shared" si="0"/>
        <v>0</v>
      </c>
      <c r="G59" s="8">
        <v>0</v>
      </c>
      <c r="H59" s="7">
        <f t="shared" si="1"/>
        <v>0</v>
      </c>
      <c r="I59" s="8">
        <v>0</v>
      </c>
      <c r="J59" s="7">
        <f t="shared" si="2"/>
        <v>0</v>
      </c>
    </row>
    <row r="60" spans="1:10" s="2" customFormat="1" ht="24.9" hidden="1" customHeight="1">
      <c r="A60" s="6" t="e">
        <v>#REF!</v>
      </c>
      <c r="B60" s="33" t="s">
        <v>58</v>
      </c>
      <c r="C60" s="33" t="s">
        <v>0</v>
      </c>
      <c r="D60" s="35">
        <v>1567335560</v>
      </c>
      <c r="E60" s="4">
        <v>0</v>
      </c>
      <c r="F60" s="3">
        <f t="shared" si="0"/>
        <v>0</v>
      </c>
      <c r="G60" s="4">
        <v>0</v>
      </c>
      <c r="H60" s="3">
        <f t="shared" si="1"/>
        <v>0</v>
      </c>
      <c r="I60" s="4">
        <v>0</v>
      </c>
      <c r="J60" s="3">
        <f t="shared" si="2"/>
        <v>0</v>
      </c>
    </row>
    <row r="61" spans="1:10" s="2" customFormat="1" ht="30" hidden="1" customHeight="1">
      <c r="A61" s="6" t="e">
        <v>#REF!</v>
      </c>
      <c r="B61" s="31" t="s">
        <v>57</v>
      </c>
      <c r="C61" s="31" t="s">
        <v>56</v>
      </c>
      <c r="D61" s="32">
        <v>2072835407</v>
      </c>
      <c r="E61" s="8">
        <v>0</v>
      </c>
      <c r="F61" s="7">
        <f t="shared" si="0"/>
        <v>0</v>
      </c>
      <c r="G61" s="8">
        <v>0</v>
      </c>
      <c r="H61" s="7">
        <f t="shared" si="1"/>
        <v>0</v>
      </c>
      <c r="I61" s="8">
        <v>0</v>
      </c>
      <c r="J61" s="7">
        <f t="shared" si="2"/>
        <v>0</v>
      </c>
    </row>
    <row r="62" spans="1:10" s="2" customFormat="1" ht="24.9" hidden="1" customHeight="1">
      <c r="A62" s="6" t="e">
        <v>#REF!</v>
      </c>
      <c r="B62" s="33" t="s">
        <v>55</v>
      </c>
      <c r="C62" s="33" t="s">
        <v>0</v>
      </c>
      <c r="D62" s="35">
        <v>2072835407</v>
      </c>
      <c r="E62" s="4">
        <v>0</v>
      </c>
      <c r="F62" s="3">
        <f t="shared" si="0"/>
        <v>0</v>
      </c>
      <c r="G62" s="4">
        <v>0</v>
      </c>
      <c r="H62" s="3">
        <f t="shared" si="1"/>
        <v>0</v>
      </c>
      <c r="I62" s="4">
        <v>0</v>
      </c>
      <c r="J62" s="3">
        <f t="shared" si="2"/>
        <v>0</v>
      </c>
    </row>
    <row r="63" spans="1:10" s="2" customFormat="1" ht="30" hidden="1" customHeight="1">
      <c r="A63" s="6" t="e">
        <v>#REF!</v>
      </c>
      <c r="B63" s="31" t="s">
        <v>54</v>
      </c>
      <c r="C63" s="31" t="s">
        <v>53</v>
      </c>
      <c r="D63" s="32">
        <v>5803396375</v>
      </c>
      <c r="E63" s="8">
        <v>0</v>
      </c>
      <c r="F63" s="7">
        <f t="shared" si="0"/>
        <v>0</v>
      </c>
      <c r="G63" s="8">
        <v>0</v>
      </c>
      <c r="H63" s="7">
        <f t="shared" si="1"/>
        <v>0</v>
      </c>
      <c r="I63" s="8">
        <v>0</v>
      </c>
      <c r="J63" s="7">
        <f t="shared" si="2"/>
        <v>0</v>
      </c>
    </row>
    <row r="64" spans="1:10" s="2" customFormat="1" ht="24.9" hidden="1" customHeight="1">
      <c r="A64" s="6" t="e">
        <v>#REF!</v>
      </c>
      <c r="B64" s="33" t="s">
        <v>52</v>
      </c>
      <c r="C64" s="33" t="s">
        <v>0</v>
      </c>
      <c r="D64" s="35">
        <v>5803396375</v>
      </c>
      <c r="E64" s="4">
        <v>0</v>
      </c>
      <c r="F64" s="3">
        <f t="shared" si="0"/>
        <v>0</v>
      </c>
      <c r="G64" s="4">
        <v>0</v>
      </c>
      <c r="H64" s="3">
        <f t="shared" si="1"/>
        <v>0</v>
      </c>
      <c r="I64" s="4">
        <v>0</v>
      </c>
      <c r="J64" s="3">
        <f t="shared" si="2"/>
        <v>0</v>
      </c>
    </row>
    <row r="65" spans="1:10" s="2" customFormat="1" ht="30" hidden="1" customHeight="1">
      <c r="A65" s="6" t="e">
        <v>#REF!</v>
      </c>
      <c r="B65" s="31" t="s">
        <v>51</v>
      </c>
      <c r="C65" s="31" t="s">
        <v>50</v>
      </c>
      <c r="D65" s="32">
        <v>20114646219</v>
      </c>
      <c r="E65" s="8">
        <v>670493490</v>
      </c>
      <c r="F65" s="7">
        <f t="shared" si="0"/>
        <v>3.3333595962859223E-2</v>
      </c>
      <c r="G65" s="8">
        <v>146876346</v>
      </c>
      <c r="H65" s="7">
        <f t="shared" si="1"/>
        <v>7.3019601936256161E-3</v>
      </c>
      <c r="I65" s="8">
        <v>105176346</v>
      </c>
      <c r="J65" s="7">
        <f t="shared" si="2"/>
        <v>5.2288439406233235E-3</v>
      </c>
    </row>
    <row r="66" spans="1:10" s="2" customFormat="1" ht="24.9" hidden="1" customHeight="1">
      <c r="A66" s="6" t="e">
        <v>#REF!</v>
      </c>
      <c r="B66" s="33" t="s">
        <v>49</v>
      </c>
      <c r="C66" s="33" t="s">
        <v>0</v>
      </c>
      <c r="D66" s="35">
        <v>20114646219</v>
      </c>
      <c r="E66" s="4">
        <v>670493490</v>
      </c>
      <c r="F66" s="3">
        <f t="shared" si="0"/>
        <v>3.3333595962859223E-2</v>
      </c>
      <c r="G66" s="4">
        <v>146876346</v>
      </c>
      <c r="H66" s="3">
        <f t="shared" si="1"/>
        <v>7.3019601936256161E-3</v>
      </c>
      <c r="I66" s="4">
        <v>105176346</v>
      </c>
      <c r="J66" s="3">
        <f t="shared" si="2"/>
        <v>5.2288439406233235E-3</v>
      </c>
    </row>
    <row r="67" spans="1:10" s="2" customFormat="1" ht="45.75" customHeight="1">
      <c r="A67" s="6" t="s">
        <v>6</v>
      </c>
      <c r="B67" s="29" t="s">
        <v>48</v>
      </c>
      <c r="C67" s="29" t="s">
        <v>47</v>
      </c>
      <c r="D67" s="30">
        <v>188272298572</v>
      </c>
      <c r="E67" s="11">
        <v>27294633298</v>
      </c>
      <c r="F67" s="10">
        <f t="shared" si="0"/>
        <v>0.14497423946604579</v>
      </c>
      <c r="G67" s="11">
        <v>378269822</v>
      </c>
      <c r="H67" s="10">
        <f t="shared" si="1"/>
        <v>2.0091634556389094E-3</v>
      </c>
      <c r="I67" s="11">
        <v>296269822</v>
      </c>
      <c r="J67" s="10">
        <f t="shared" si="2"/>
        <v>1.5736240766545859E-3</v>
      </c>
    </row>
    <row r="68" spans="1:10" s="2" customFormat="1" ht="30" hidden="1" customHeight="1">
      <c r="A68" s="6" t="e">
        <v>#REF!</v>
      </c>
      <c r="B68" s="31" t="s">
        <v>46</v>
      </c>
      <c r="C68" s="31" t="s">
        <v>45</v>
      </c>
      <c r="D68" s="32">
        <v>10954065210</v>
      </c>
      <c r="E68" s="8">
        <v>678928972</v>
      </c>
      <c r="F68" s="7">
        <f t="shared" si="0"/>
        <v>6.1979635777611002E-2</v>
      </c>
      <c r="G68" s="8">
        <v>0</v>
      </c>
      <c r="H68" s="7">
        <f t="shared" si="1"/>
        <v>0</v>
      </c>
      <c r="I68" s="8">
        <v>0</v>
      </c>
      <c r="J68" s="7">
        <f t="shared" si="2"/>
        <v>0</v>
      </c>
    </row>
    <row r="69" spans="1:10" s="2" customFormat="1" ht="24.9" hidden="1" customHeight="1">
      <c r="A69" s="6" t="e">
        <v>#REF!</v>
      </c>
      <c r="B69" s="33" t="s">
        <v>44</v>
      </c>
      <c r="C69" s="33" t="s">
        <v>0</v>
      </c>
      <c r="D69" s="35">
        <v>10954065210</v>
      </c>
      <c r="E69" s="4">
        <v>678928972</v>
      </c>
      <c r="F69" s="3">
        <f t="shared" si="0"/>
        <v>6.1979635777611002E-2</v>
      </c>
      <c r="G69" s="4">
        <v>0</v>
      </c>
      <c r="H69" s="3">
        <f t="shared" si="1"/>
        <v>0</v>
      </c>
      <c r="I69" s="4">
        <v>0</v>
      </c>
      <c r="J69" s="3">
        <f t="shared" si="2"/>
        <v>0</v>
      </c>
    </row>
    <row r="70" spans="1:10" s="2" customFormat="1" ht="26.25" hidden="1" customHeight="1">
      <c r="A70" s="6" t="e">
        <v>#REF!</v>
      </c>
      <c r="B70" s="31" t="s">
        <v>43</v>
      </c>
      <c r="C70" s="31" t="s">
        <v>42</v>
      </c>
      <c r="D70" s="32">
        <v>23566120170</v>
      </c>
      <c r="E70" s="8">
        <v>2147189188</v>
      </c>
      <c r="F70" s="7">
        <f t="shared" ref="F70:F95" si="3">+E70/D70</f>
        <v>9.1113393825997785E-2</v>
      </c>
      <c r="G70" s="8">
        <v>0</v>
      </c>
      <c r="H70" s="7">
        <f t="shared" ref="H70:H95" si="4">+G70/D70</f>
        <v>0</v>
      </c>
      <c r="I70" s="8">
        <v>0</v>
      </c>
      <c r="J70" s="7">
        <f t="shared" ref="J70:J95" si="5">+I70/D70</f>
        <v>0</v>
      </c>
    </row>
    <row r="71" spans="1:10" s="2" customFormat="1" ht="24.9" hidden="1" customHeight="1">
      <c r="A71" s="6" t="e">
        <v>#REF!</v>
      </c>
      <c r="B71" s="33" t="s">
        <v>41</v>
      </c>
      <c r="C71" s="33" t="s">
        <v>0</v>
      </c>
      <c r="D71" s="35">
        <v>23566120170</v>
      </c>
      <c r="E71" s="4">
        <v>2147189188</v>
      </c>
      <c r="F71" s="3">
        <f t="shared" si="3"/>
        <v>9.1113393825997785E-2</v>
      </c>
      <c r="G71" s="4">
        <v>0</v>
      </c>
      <c r="H71" s="3">
        <f t="shared" si="4"/>
        <v>0</v>
      </c>
      <c r="I71" s="4">
        <v>0</v>
      </c>
      <c r="J71" s="3">
        <f t="shared" si="5"/>
        <v>0</v>
      </c>
    </row>
    <row r="72" spans="1:10" s="2" customFormat="1" ht="24.75" hidden="1" customHeight="1">
      <c r="A72" s="6" t="e">
        <v>#REF!</v>
      </c>
      <c r="B72" s="31" t="s">
        <v>40</v>
      </c>
      <c r="C72" s="31" t="s">
        <v>39</v>
      </c>
      <c r="D72" s="32">
        <v>18826252848</v>
      </c>
      <c r="E72" s="8">
        <v>738303143</v>
      </c>
      <c r="F72" s="7">
        <f t="shared" si="3"/>
        <v>3.9216680502537356E-2</v>
      </c>
      <c r="G72" s="8">
        <v>0</v>
      </c>
      <c r="H72" s="7">
        <f t="shared" si="4"/>
        <v>0</v>
      </c>
      <c r="I72" s="8">
        <v>0</v>
      </c>
      <c r="J72" s="7">
        <f t="shared" si="5"/>
        <v>0</v>
      </c>
    </row>
    <row r="73" spans="1:10" s="2" customFormat="1" ht="24.9" hidden="1" customHeight="1">
      <c r="A73" s="6" t="e">
        <v>#REF!</v>
      </c>
      <c r="B73" s="33" t="s">
        <v>38</v>
      </c>
      <c r="C73" s="33" t="s">
        <v>0</v>
      </c>
      <c r="D73" s="35">
        <v>18826252848</v>
      </c>
      <c r="E73" s="4">
        <v>738303143</v>
      </c>
      <c r="F73" s="3">
        <f t="shared" si="3"/>
        <v>3.9216680502537356E-2</v>
      </c>
      <c r="G73" s="4">
        <v>0</v>
      </c>
      <c r="H73" s="3">
        <f t="shared" si="4"/>
        <v>0</v>
      </c>
      <c r="I73" s="4">
        <v>0</v>
      </c>
      <c r="J73" s="3">
        <f t="shared" si="5"/>
        <v>0</v>
      </c>
    </row>
    <row r="74" spans="1:10" s="2" customFormat="1" ht="26.25" hidden="1" customHeight="1">
      <c r="A74" s="6" t="e">
        <v>#REF!</v>
      </c>
      <c r="B74" s="31" t="s">
        <v>37</v>
      </c>
      <c r="C74" s="31" t="s">
        <v>36</v>
      </c>
      <c r="D74" s="32">
        <v>9355356380</v>
      </c>
      <c r="E74" s="8">
        <v>1315527073</v>
      </c>
      <c r="F74" s="7">
        <f t="shared" si="3"/>
        <v>0.14061752642714398</v>
      </c>
      <c r="G74" s="8">
        <v>0</v>
      </c>
      <c r="H74" s="7">
        <f t="shared" si="4"/>
        <v>0</v>
      </c>
      <c r="I74" s="8">
        <v>0</v>
      </c>
      <c r="J74" s="7">
        <f t="shared" si="5"/>
        <v>0</v>
      </c>
    </row>
    <row r="75" spans="1:10" s="2" customFormat="1" ht="24.9" hidden="1" customHeight="1">
      <c r="A75" s="6" t="e">
        <v>#REF!</v>
      </c>
      <c r="B75" s="33" t="s">
        <v>35</v>
      </c>
      <c r="C75" s="33" t="s">
        <v>0</v>
      </c>
      <c r="D75" s="35">
        <v>9355356380</v>
      </c>
      <c r="E75" s="4">
        <v>1315527073</v>
      </c>
      <c r="F75" s="3">
        <f t="shared" si="3"/>
        <v>0.14061752642714398</v>
      </c>
      <c r="G75" s="4">
        <v>0</v>
      </c>
      <c r="H75" s="3">
        <f t="shared" si="4"/>
        <v>0</v>
      </c>
      <c r="I75" s="4">
        <v>0</v>
      </c>
      <c r="J75" s="3">
        <f t="shared" si="5"/>
        <v>0</v>
      </c>
    </row>
    <row r="76" spans="1:10" s="2" customFormat="1" ht="27.75" hidden="1" customHeight="1">
      <c r="A76" s="6" t="e">
        <v>#REF!</v>
      </c>
      <c r="B76" s="31" t="s">
        <v>34</v>
      </c>
      <c r="C76" s="31" t="s">
        <v>33</v>
      </c>
      <c r="D76" s="32">
        <v>42878440876</v>
      </c>
      <c r="E76" s="8">
        <v>21876955234</v>
      </c>
      <c r="F76" s="7">
        <f t="shared" si="3"/>
        <v>0.51020873863548077</v>
      </c>
      <c r="G76" s="8">
        <v>378269822</v>
      </c>
      <c r="H76" s="7">
        <f t="shared" si="4"/>
        <v>8.8219117643273705E-3</v>
      </c>
      <c r="I76" s="8">
        <v>296269822</v>
      </c>
      <c r="J76" s="7">
        <f t="shared" si="5"/>
        <v>6.9095287969257457E-3</v>
      </c>
    </row>
    <row r="77" spans="1:10" s="2" customFormat="1" ht="24.9" hidden="1" customHeight="1">
      <c r="A77" s="6" t="e">
        <v>#REF!</v>
      </c>
      <c r="B77" s="33" t="s">
        <v>32</v>
      </c>
      <c r="C77" s="33" t="s">
        <v>0</v>
      </c>
      <c r="D77" s="35">
        <v>4467871684</v>
      </c>
      <c r="E77" s="4">
        <v>1418583834</v>
      </c>
      <c r="F77" s="3">
        <f t="shared" si="3"/>
        <v>0.31750773843396707</v>
      </c>
      <c r="G77" s="4">
        <v>378269822</v>
      </c>
      <c r="H77" s="3">
        <f t="shared" si="4"/>
        <v>8.466443281140569E-2</v>
      </c>
      <c r="I77" s="4">
        <v>296269822</v>
      </c>
      <c r="J77" s="3">
        <f t="shared" si="5"/>
        <v>6.6311175198020753E-2</v>
      </c>
    </row>
    <row r="78" spans="1:10" s="2" customFormat="1" ht="24.9" hidden="1" customHeight="1">
      <c r="A78" s="6" t="e">
        <v>#REF!</v>
      </c>
      <c r="B78" s="33" t="s">
        <v>31</v>
      </c>
      <c r="C78" s="33" t="s">
        <v>11</v>
      </c>
      <c r="D78" s="35">
        <v>38410569192</v>
      </c>
      <c r="E78" s="4">
        <v>20458371400</v>
      </c>
      <c r="F78" s="3">
        <f t="shared" si="3"/>
        <v>0.53262348958528294</v>
      </c>
      <c r="G78" s="4">
        <v>0</v>
      </c>
      <c r="H78" s="3">
        <f t="shared" si="4"/>
        <v>0</v>
      </c>
      <c r="I78" s="4">
        <v>0</v>
      </c>
      <c r="J78" s="3">
        <f t="shared" si="5"/>
        <v>0</v>
      </c>
    </row>
    <row r="79" spans="1:10" s="2" customFormat="1" ht="23.25" hidden="1" customHeight="1">
      <c r="A79" s="6" t="e">
        <v>#REF!</v>
      </c>
      <c r="B79" s="31" t="s">
        <v>30</v>
      </c>
      <c r="C79" s="31" t="s">
        <v>29</v>
      </c>
      <c r="D79" s="32">
        <v>82692063088</v>
      </c>
      <c r="E79" s="8">
        <v>537729688</v>
      </c>
      <c r="F79" s="7">
        <f t="shared" si="3"/>
        <v>6.5027968576349812E-3</v>
      </c>
      <c r="G79" s="8">
        <v>0</v>
      </c>
      <c r="H79" s="7">
        <f t="shared" si="4"/>
        <v>0</v>
      </c>
      <c r="I79" s="8">
        <v>0</v>
      </c>
      <c r="J79" s="7">
        <f t="shared" si="5"/>
        <v>0</v>
      </c>
    </row>
    <row r="80" spans="1:10" s="2" customFormat="1" ht="24.9" hidden="1" customHeight="1">
      <c r="A80" s="6" t="e">
        <v>#REF!</v>
      </c>
      <c r="B80" s="33" t="s">
        <v>28</v>
      </c>
      <c r="C80" s="33" t="s">
        <v>0</v>
      </c>
      <c r="D80" s="35">
        <v>11892063088</v>
      </c>
      <c r="E80" s="4">
        <v>537729688</v>
      </c>
      <c r="F80" s="3">
        <f t="shared" si="3"/>
        <v>4.5217527355922819E-2</v>
      </c>
      <c r="G80" s="4">
        <v>0</v>
      </c>
      <c r="H80" s="3">
        <f t="shared" si="4"/>
        <v>0</v>
      </c>
      <c r="I80" s="4">
        <v>0</v>
      </c>
      <c r="J80" s="3">
        <f t="shared" si="5"/>
        <v>0</v>
      </c>
    </row>
    <row r="81" spans="1:10" s="2" customFormat="1" ht="24.9" hidden="1" customHeight="1">
      <c r="A81" s="6" t="e">
        <v>#REF!</v>
      </c>
      <c r="B81" s="33" t="s">
        <v>27</v>
      </c>
      <c r="C81" s="33" t="s">
        <v>11</v>
      </c>
      <c r="D81" s="35">
        <v>70800000000</v>
      </c>
      <c r="E81" s="4">
        <v>0</v>
      </c>
      <c r="F81" s="3">
        <f t="shared" si="3"/>
        <v>0</v>
      </c>
      <c r="G81" s="4">
        <v>0</v>
      </c>
      <c r="H81" s="3">
        <f t="shared" si="4"/>
        <v>0</v>
      </c>
      <c r="I81" s="4">
        <v>0</v>
      </c>
      <c r="J81" s="3">
        <f t="shared" si="5"/>
        <v>0</v>
      </c>
    </row>
    <row r="82" spans="1:10" s="2" customFormat="1" ht="36" customHeight="1">
      <c r="A82" s="6" t="s">
        <v>6</v>
      </c>
      <c r="B82" s="29" t="s">
        <v>26</v>
      </c>
      <c r="C82" s="29" t="s">
        <v>25</v>
      </c>
      <c r="D82" s="30">
        <v>1716644723711</v>
      </c>
      <c r="E82" s="11">
        <v>426074486880.92999</v>
      </c>
      <c r="F82" s="10">
        <f t="shared" si="3"/>
        <v>0.24820190281414359</v>
      </c>
      <c r="G82" s="11">
        <v>392603617496.22998</v>
      </c>
      <c r="H82" s="10">
        <f t="shared" si="4"/>
        <v>0.22870405977045105</v>
      </c>
      <c r="I82" s="11">
        <v>392597317496.22998</v>
      </c>
      <c r="J82" s="10">
        <f t="shared" si="5"/>
        <v>0.22870038982062801</v>
      </c>
    </row>
    <row r="83" spans="1:10" s="2" customFormat="1" ht="33.75" hidden="1" customHeight="1">
      <c r="A83" s="6"/>
      <c r="B83" s="31" t="s">
        <v>24</v>
      </c>
      <c r="C83" s="31" t="s">
        <v>23</v>
      </c>
      <c r="D83" s="32">
        <v>1716644723711</v>
      </c>
      <c r="E83" s="8">
        <v>426074486880.92999</v>
      </c>
      <c r="F83" s="7">
        <f t="shared" si="3"/>
        <v>0.24820190281414359</v>
      </c>
      <c r="G83" s="8">
        <v>392603617496.22998</v>
      </c>
      <c r="H83" s="7">
        <f t="shared" si="4"/>
        <v>0.22870405977045105</v>
      </c>
      <c r="I83" s="8">
        <v>392597317496.22998</v>
      </c>
      <c r="J83" s="7">
        <f t="shared" si="5"/>
        <v>0.22870038982062801</v>
      </c>
    </row>
    <row r="84" spans="1:10" s="2" customFormat="1" ht="24.9" hidden="1" customHeight="1">
      <c r="A84" s="6"/>
      <c r="B84" s="33" t="s">
        <v>22</v>
      </c>
      <c r="C84" s="33" t="s">
        <v>0</v>
      </c>
      <c r="D84" s="35">
        <v>58404083711</v>
      </c>
      <c r="E84" s="4">
        <v>26170766880.93</v>
      </c>
      <c r="F84" s="3">
        <f t="shared" si="3"/>
        <v>0.44809823591155701</v>
      </c>
      <c r="G84" s="4">
        <v>720422496.23000002</v>
      </c>
      <c r="H84" s="3">
        <f t="shared" si="4"/>
        <v>1.2335139093951978E-2</v>
      </c>
      <c r="I84" s="4">
        <v>714122496.23000002</v>
      </c>
      <c r="J84" s="3">
        <f t="shared" si="5"/>
        <v>1.2227269924542965E-2</v>
      </c>
    </row>
    <row r="85" spans="1:10" s="2" customFormat="1" ht="24.9" hidden="1" customHeight="1">
      <c r="A85" s="6"/>
      <c r="B85" s="33" t="s">
        <v>21</v>
      </c>
      <c r="C85" s="33" t="s">
        <v>11</v>
      </c>
      <c r="D85" s="35">
        <v>794540092896</v>
      </c>
      <c r="E85" s="4">
        <v>242867256890</v>
      </c>
      <c r="F85" s="3">
        <f t="shared" si="3"/>
        <v>0.30567023497175455</v>
      </c>
      <c r="G85" s="4">
        <v>234846731890</v>
      </c>
      <c r="H85" s="3">
        <f t="shared" si="4"/>
        <v>0.29557568458756162</v>
      </c>
      <c r="I85" s="4">
        <v>234846731890</v>
      </c>
      <c r="J85" s="3">
        <f t="shared" si="5"/>
        <v>0.29557568458756162</v>
      </c>
    </row>
    <row r="86" spans="1:10" s="2" customFormat="1" ht="24.9" hidden="1" customHeight="1">
      <c r="A86" s="6"/>
      <c r="B86" s="33" t="s">
        <v>21</v>
      </c>
      <c r="C86" s="33" t="s">
        <v>11</v>
      </c>
      <c r="D86" s="35">
        <v>863700547104</v>
      </c>
      <c r="E86" s="4">
        <v>157036463110</v>
      </c>
      <c r="F86" s="3">
        <f t="shared" si="3"/>
        <v>0.18181818181839232</v>
      </c>
      <c r="G86" s="4">
        <v>157036463110</v>
      </c>
      <c r="H86" s="3">
        <f t="shared" si="4"/>
        <v>0.18181818181839232</v>
      </c>
      <c r="I86" s="4">
        <v>157036463110</v>
      </c>
      <c r="J86" s="3">
        <f t="shared" si="5"/>
        <v>0.18181818181839232</v>
      </c>
    </row>
    <row r="87" spans="1:10" s="2" customFormat="1" ht="36" customHeight="1">
      <c r="A87" s="6" t="s">
        <v>6</v>
      </c>
      <c r="B87" s="29" t="s">
        <v>20</v>
      </c>
      <c r="C87" s="29" t="s">
        <v>19</v>
      </c>
      <c r="D87" s="30">
        <v>5500000000</v>
      </c>
      <c r="E87" s="11">
        <v>0</v>
      </c>
      <c r="F87" s="10">
        <f t="shared" si="3"/>
        <v>0</v>
      </c>
      <c r="G87" s="11">
        <v>0</v>
      </c>
      <c r="H87" s="10">
        <f t="shared" si="4"/>
        <v>0</v>
      </c>
      <c r="I87" s="11">
        <v>0</v>
      </c>
      <c r="J87" s="10">
        <f t="shared" si="5"/>
        <v>0</v>
      </c>
    </row>
    <row r="88" spans="1:10" s="2" customFormat="1" ht="33.75" hidden="1" customHeight="1">
      <c r="A88" s="6" t="e">
        <v>#REF!</v>
      </c>
      <c r="B88" s="31" t="s">
        <v>18</v>
      </c>
      <c r="C88" s="31" t="s">
        <v>17</v>
      </c>
      <c r="D88" s="32">
        <v>1283500000</v>
      </c>
      <c r="E88" s="8">
        <v>0</v>
      </c>
      <c r="F88" s="7">
        <f t="shared" si="3"/>
        <v>0</v>
      </c>
      <c r="G88" s="8">
        <v>0</v>
      </c>
      <c r="H88" s="7">
        <f t="shared" si="4"/>
        <v>0</v>
      </c>
      <c r="I88" s="8">
        <v>0</v>
      </c>
      <c r="J88" s="7">
        <f t="shared" si="5"/>
        <v>0</v>
      </c>
    </row>
    <row r="89" spans="1:10" s="2" customFormat="1" ht="24.9" hidden="1" customHeight="1">
      <c r="A89" s="6" t="e">
        <v>#REF!</v>
      </c>
      <c r="B89" s="33" t="s">
        <v>16</v>
      </c>
      <c r="C89" s="33" t="s">
        <v>0</v>
      </c>
      <c r="D89" s="35">
        <v>1283500000</v>
      </c>
      <c r="E89" s="4">
        <v>0</v>
      </c>
      <c r="F89" s="3">
        <f t="shared" si="3"/>
        <v>0</v>
      </c>
      <c r="G89" s="4">
        <v>0</v>
      </c>
      <c r="H89" s="3">
        <f t="shared" si="4"/>
        <v>0</v>
      </c>
      <c r="I89" s="4">
        <v>0</v>
      </c>
      <c r="J89" s="3">
        <f t="shared" si="5"/>
        <v>0</v>
      </c>
    </row>
    <row r="90" spans="1:10" s="2" customFormat="1" ht="33.75" hidden="1" customHeight="1">
      <c r="A90" s="6" t="e">
        <v>#REF!</v>
      </c>
      <c r="B90" s="31" t="s">
        <v>15</v>
      </c>
      <c r="C90" s="31" t="s">
        <v>14</v>
      </c>
      <c r="D90" s="32">
        <v>4216500000</v>
      </c>
      <c r="E90" s="8">
        <v>0</v>
      </c>
      <c r="F90" s="7">
        <f t="shared" si="3"/>
        <v>0</v>
      </c>
      <c r="G90" s="8">
        <v>0</v>
      </c>
      <c r="H90" s="7">
        <f t="shared" si="4"/>
        <v>0</v>
      </c>
      <c r="I90" s="8">
        <v>0</v>
      </c>
      <c r="J90" s="7">
        <f t="shared" si="5"/>
        <v>0</v>
      </c>
    </row>
    <row r="91" spans="1:10" s="2" customFormat="1" ht="24.9" hidden="1" customHeight="1">
      <c r="A91" s="6" t="e">
        <v>#REF!</v>
      </c>
      <c r="B91" s="33" t="s">
        <v>13</v>
      </c>
      <c r="C91" s="33" t="s">
        <v>0</v>
      </c>
      <c r="D91" s="35">
        <v>315000000</v>
      </c>
      <c r="E91" s="4">
        <v>0</v>
      </c>
      <c r="F91" s="3">
        <f t="shared" si="3"/>
        <v>0</v>
      </c>
      <c r="G91" s="4">
        <v>0</v>
      </c>
      <c r="H91" s="3">
        <f t="shared" si="4"/>
        <v>0</v>
      </c>
      <c r="I91" s="4">
        <v>0</v>
      </c>
      <c r="J91" s="3">
        <f t="shared" si="5"/>
        <v>0</v>
      </c>
    </row>
    <row r="92" spans="1:10" s="2" customFormat="1" ht="24.9" hidden="1" customHeight="1">
      <c r="A92" s="6" t="e">
        <v>#REF!</v>
      </c>
      <c r="B92" s="33" t="s">
        <v>12</v>
      </c>
      <c r="C92" s="33" t="s">
        <v>11</v>
      </c>
      <c r="D92" s="35">
        <v>3901500000</v>
      </c>
      <c r="E92" s="4">
        <v>0</v>
      </c>
      <c r="F92" s="3">
        <f t="shared" si="3"/>
        <v>0</v>
      </c>
      <c r="G92" s="4">
        <v>0</v>
      </c>
      <c r="H92" s="3">
        <f t="shared" si="4"/>
        <v>0</v>
      </c>
      <c r="I92" s="4">
        <v>0</v>
      </c>
      <c r="J92" s="3">
        <f t="shared" si="5"/>
        <v>0</v>
      </c>
    </row>
    <row r="93" spans="1:10" s="2" customFormat="1" ht="24" hidden="1" customHeight="1">
      <c r="A93" s="6" t="e">
        <v>#REF!</v>
      </c>
      <c r="B93" s="25" t="s">
        <v>10</v>
      </c>
      <c r="C93" s="25" t="s">
        <v>9</v>
      </c>
      <c r="D93" s="26">
        <v>6000000000</v>
      </c>
      <c r="E93" s="15">
        <v>654765408</v>
      </c>
      <c r="F93" s="14">
        <f t="shared" si="3"/>
        <v>0.10912756799999999</v>
      </c>
      <c r="G93" s="15">
        <v>0</v>
      </c>
      <c r="H93" s="14">
        <f t="shared" si="4"/>
        <v>0</v>
      </c>
      <c r="I93" s="15">
        <v>0</v>
      </c>
      <c r="J93" s="14">
        <f t="shared" si="5"/>
        <v>0</v>
      </c>
    </row>
    <row r="94" spans="1:10" s="2" customFormat="1" ht="24" customHeight="1">
      <c r="A94" s="6" t="e">
        <v>#REF!</v>
      </c>
      <c r="B94" s="27" t="s">
        <v>8</v>
      </c>
      <c r="C94" s="27" t="s">
        <v>7</v>
      </c>
      <c r="D94" s="28">
        <v>6000000000</v>
      </c>
      <c r="E94" s="13">
        <v>654765408</v>
      </c>
      <c r="F94" s="12">
        <f t="shared" si="3"/>
        <v>0.10912756799999999</v>
      </c>
      <c r="G94" s="13">
        <v>0</v>
      </c>
      <c r="H94" s="12">
        <f t="shared" si="4"/>
        <v>0</v>
      </c>
      <c r="I94" s="13">
        <v>0</v>
      </c>
      <c r="J94" s="12">
        <f t="shared" si="5"/>
        <v>0</v>
      </c>
    </row>
    <row r="95" spans="1:10" s="2" customFormat="1" ht="39" customHeight="1">
      <c r="A95" s="6" t="s">
        <v>6</v>
      </c>
      <c r="B95" s="29" t="s">
        <v>5</v>
      </c>
      <c r="C95" s="29" t="s">
        <v>4</v>
      </c>
      <c r="D95" s="30">
        <v>6000000000</v>
      </c>
      <c r="E95" s="11">
        <v>654765408</v>
      </c>
      <c r="F95" s="10">
        <f t="shared" si="3"/>
        <v>0.10912756799999999</v>
      </c>
      <c r="G95" s="11">
        <v>0</v>
      </c>
      <c r="H95" s="10">
        <f t="shared" si="4"/>
        <v>0</v>
      </c>
      <c r="I95" s="11">
        <v>0</v>
      </c>
      <c r="J95" s="10">
        <f t="shared" si="5"/>
        <v>0</v>
      </c>
    </row>
    <row r="96" spans="1:10" s="2" customFormat="1" ht="24" hidden="1" customHeight="1">
      <c r="A96" s="6" t="e">
        <v>#REF!</v>
      </c>
      <c r="B96" s="9" t="s">
        <v>3</v>
      </c>
      <c r="C96" s="9" t="s">
        <v>2</v>
      </c>
      <c r="D96" s="8">
        <v>6000000000</v>
      </c>
      <c r="E96" s="8">
        <v>654765408</v>
      </c>
      <c r="F96" s="7">
        <v>0.10912756799999999</v>
      </c>
      <c r="G96" s="8">
        <v>0</v>
      </c>
      <c r="H96" s="7">
        <v>1</v>
      </c>
      <c r="I96" s="8">
        <v>0</v>
      </c>
      <c r="J96" s="7">
        <v>0</v>
      </c>
    </row>
    <row r="97" spans="1:10" s="2" customFormat="1" ht="24.9" hidden="1" customHeight="1">
      <c r="A97" s="6" t="e">
        <v>#REF!</v>
      </c>
      <c r="B97" s="5" t="s">
        <v>1</v>
      </c>
      <c r="C97" s="5" t="s">
        <v>0</v>
      </c>
      <c r="D97" s="4">
        <v>6000000000</v>
      </c>
      <c r="E97" s="4">
        <v>654765408</v>
      </c>
      <c r="F97" s="3">
        <v>0.10912756799999999</v>
      </c>
      <c r="G97" s="4">
        <v>0</v>
      </c>
      <c r="H97" s="3">
        <v>1</v>
      </c>
      <c r="I97" s="4">
        <v>0</v>
      </c>
      <c r="J97" s="3">
        <v>0</v>
      </c>
    </row>
  </sheetData>
  <mergeCells count="6">
    <mergeCell ref="D3:D4"/>
    <mergeCell ref="E3:F3"/>
    <mergeCell ref="G3:H3"/>
    <mergeCell ref="I3:J3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Emilio Imedio Villalobos</dc:creator>
  <cp:lastModifiedBy>Hector Hernan Salinas Soto</cp:lastModifiedBy>
  <dcterms:created xsi:type="dcterms:W3CDTF">2023-05-30T16:16:08Z</dcterms:created>
  <dcterms:modified xsi:type="dcterms:W3CDTF">2023-08-09T13:29:58Z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dNivel">
    <vt:lpwstr>NIVEL-1</vt:lpwstr>
  </property>
  <property fmtid="{D5CDD505-2E9C-101B-9397-08002B2CF9AE}" pid="3" name="IdTipoDoc">
    <vt:lpwstr>TIPODOC-1</vt:lpwstr>
  </property>
  <property fmtid="{D5CDD505-2E9C-101B-9397-08002B2CF9AE}" pid="4" name="IdDocTMS">
    <vt:lpwstr>DOCTMS-1</vt:lpwstr>
  </property>
  <property fmtid="{D5CDD505-2E9C-101B-9397-08002B2CF9AE}" pid="5" name="PublicarPDF">
    <vt:lpwstr>1</vt:lpwstr>
  </property>
</Properties>
</file>